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charts/chart16.xml" ContentType="application/vnd.openxmlformats-officedocument.drawingml.chart+xml"/>
  <Override PartName="/xl/theme/themeOverride7.xml" ContentType="application/vnd.openxmlformats-officedocument.themeOverride+xml"/>
  <Override PartName="/xl/charts/chart17.xml" ContentType="application/vnd.openxmlformats-officedocument.drawingml.chart+xml"/>
  <Override PartName="/xl/theme/themeOverride8.xml" ContentType="application/vnd.openxmlformats-officedocument.themeOverride+xml"/>
  <Override PartName="/xl/charts/chart18.xml" ContentType="application/vnd.openxmlformats-officedocument.drawingml.chart+xml"/>
  <Override PartName="/xl/theme/themeOverride9.xml" ContentType="application/vnd.openxmlformats-officedocument.themeOverride+xml"/>
  <Override PartName="/xl/charts/chart19.xml" ContentType="application/vnd.openxmlformats-officedocument.drawingml.chart+xml"/>
  <Override PartName="/xl/theme/themeOverride10.xml" ContentType="application/vnd.openxmlformats-officedocument.themeOverride+xml"/>
  <Override PartName="/xl/charts/chart20.xml" ContentType="application/vnd.openxmlformats-officedocument.drawingml.chart+xml"/>
  <Override PartName="/xl/theme/themeOverride11.xml" ContentType="application/vnd.openxmlformats-officedocument.themeOverride+xml"/>
  <Override PartName="/xl/charts/chart21.xml" ContentType="application/vnd.openxmlformats-officedocument.drawingml.chart+xml"/>
  <Override PartName="/xl/theme/themeOverride12.xml" ContentType="application/vnd.openxmlformats-officedocument.themeOverride+xml"/>
  <Override PartName="/xl/charts/chart22.xml" ContentType="application/vnd.openxmlformats-officedocument.drawingml.chart+xml"/>
  <Override PartName="/xl/theme/themeOverride13.xml" ContentType="application/vnd.openxmlformats-officedocument.themeOverride+xml"/>
  <Override PartName="/xl/charts/chart23.xml" ContentType="application/vnd.openxmlformats-officedocument.drawingml.chart+xml"/>
  <Override PartName="/xl/theme/themeOverride14.xml" ContentType="application/vnd.openxmlformats-officedocument.themeOverride+xml"/>
  <Override PartName="/xl/charts/chart24.xml" ContentType="application/vnd.openxmlformats-officedocument.drawingml.chart+xml"/>
  <Override PartName="/xl/theme/themeOverride15.xml" ContentType="application/vnd.openxmlformats-officedocument.themeOverride+xml"/>
  <Override PartName="/xl/charts/chart25.xml" ContentType="application/vnd.openxmlformats-officedocument.drawingml.chart+xml"/>
  <Override PartName="/xl/theme/themeOverride16.xml" ContentType="application/vnd.openxmlformats-officedocument.themeOverride+xml"/>
  <Override PartName="/xl/charts/chart26.xml" ContentType="application/vnd.openxmlformats-officedocument.drawingml.chart+xml"/>
  <Override PartName="/xl/theme/themeOverride17.xml" ContentType="application/vnd.openxmlformats-officedocument.themeOverride+xml"/>
  <Override PartName="/xl/charts/chart27.xml" ContentType="application/vnd.openxmlformats-officedocument.drawingml.chart+xml"/>
  <Override PartName="/xl/theme/themeOverride18.xml" ContentType="application/vnd.openxmlformats-officedocument.themeOverride+xml"/>
  <Override PartName="/xl/charts/chart28.xml" ContentType="application/vnd.openxmlformats-officedocument.drawingml.chart+xml"/>
  <Override PartName="/xl/theme/themeOverride19.xml" ContentType="application/vnd.openxmlformats-officedocument.themeOverride+xml"/>
  <Override PartName="/xl/charts/chart29.xml" ContentType="application/vnd.openxmlformats-officedocument.drawingml.chart+xml"/>
  <Override PartName="/xl/theme/themeOverride20.xml" ContentType="application/vnd.openxmlformats-officedocument.themeOverride+xml"/>
  <Override PartName="/xl/charts/chart30.xml" ContentType="application/vnd.openxmlformats-officedocument.drawingml.chart+xml"/>
  <Override PartName="/xl/theme/themeOverride21.xml" ContentType="application/vnd.openxmlformats-officedocument.themeOverride+xml"/>
  <Override PartName="/xl/charts/chart31.xml" ContentType="application/vnd.openxmlformats-officedocument.drawingml.chart+xml"/>
  <Override PartName="/xl/theme/themeOverride22.xml" ContentType="application/vnd.openxmlformats-officedocument.themeOverride+xml"/>
  <Override PartName="/xl/charts/chart32.xml" ContentType="application/vnd.openxmlformats-officedocument.drawingml.chart+xml"/>
  <Override PartName="/xl/theme/themeOverride23.xml" ContentType="application/vnd.openxmlformats-officedocument.themeOverride+xml"/>
  <Override PartName="/xl/charts/chart33.xml" ContentType="application/vnd.openxmlformats-officedocument.drawingml.chart+xml"/>
  <Override PartName="/xl/theme/themeOverride24.xml" ContentType="application/vnd.openxmlformats-officedocument.themeOverride+xml"/>
  <Override PartName="/xl/charts/chart34.xml" ContentType="application/vnd.openxmlformats-officedocument.drawingml.chart+xml"/>
  <Override PartName="/xl/theme/themeOverride25.xml" ContentType="application/vnd.openxmlformats-officedocument.themeOverride+xml"/>
  <Override PartName="/xl/charts/chart35.xml" ContentType="application/vnd.openxmlformats-officedocument.drawingml.chart+xml"/>
  <Override PartName="/xl/theme/themeOverride26.xml" ContentType="application/vnd.openxmlformats-officedocument.themeOverride+xml"/>
  <Override PartName="/xl/charts/chart36.xml" ContentType="application/vnd.openxmlformats-officedocument.drawingml.chart+xml"/>
  <Override PartName="/xl/theme/themeOverride27.xml" ContentType="application/vnd.openxmlformats-officedocument.themeOverride+xml"/>
  <Override PartName="/xl/charts/chart37.xml" ContentType="application/vnd.openxmlformats-officedocument.drawingml.chart+xml"/>
  <Override PartName="/xl/theme/themeOverride28.xml" ContentType="application/vnd.openxmlformats-officedocument.themeOverride+xml"/>
  <Override PartName="/xl/charts/chart38.xml" ContentType="application/vnd.openxmlformats-officedocument.drawingml.chart+xml"/>
  <Override PartName="/xl/theme/themeOverride29.xml" ContentType="application/vnd.openxmlformats-officedocument.themeOverride+xml"/>
  <Override PartName="/xl/charts/chart39.xml" ContentType="application/vnd.openxmlformats-officedocument.drawingml.chart+xml"/>
  <Override PartName="/xl/theme/themeOverride30.xml" ContentType="application/vnd.openxmlformats-officedocument.themeOverrid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4.xml" ContentType="application/vnd.openxmlformats-officedocument.drawing+xml"/>
  <Override PartName="/xl/charts/chart70.xml" ContentType="application/vnd.openxmlformats-officedocument.drawingml.chart+xml"/>
  <Override PartName="/xl/theme/themeOverride31.xml" ContentType="application/vnd.openxmlformats-officedocument.themeOverride+xml"/>
  <Override PartName="/xl/charts/chart71.xml" ContentType="application/vnd.openxmlformats-officedocument.drawingml.chart+xml"/>
  <Override PartName="/xl/theme/themeOverride32.xml" ContentType="application/vnd.openxmlformats-officedocument.themeOverride+xml"/>
  <Override PartName="/xl/charts/chart72.xml" ContentType="application/vnd.openxmlformats-officedocument.drawingml.chart+xml"/>
  <Override PartName="/xl/theme/themeOverride33.xml" ContentType="application/vnd.openxmlformats-officedocument.themeOverride+xml"/>
  <Override PartName="/xl/charts/chart73.xml" ContentType="application/vnd.openxmlformats-officedocument.drawingml.chart+xml"/>
  <Override PartName="/xl/theme/themeOverride34.xml" ContentType="application/vnd.openxmlformats-officedocument.themeOverride+xml"/>
  <Override PartName="/xl/charts/chart74.xml" ContentType="application/vnd.openxmlformats-officedocument.drawingml.chart+xml"/>
  <Override PartName="/xl/theme/themeOverride35.xml" ContentType="application/vnd.openxmlformats-officedocument.themeOverride+xml"/>
  <Override PartName="/xl/charts/chart75.xml" ContentType="application/vnd.openxmlformats-officedocument.drawingml.chart+xml"/>
  <Override PartName="/xl/theme/themeOverride36.xml" ContentType="application/vnd.openxmlformats-officedocument.themeOverride+xml"/>
  <Override PartName="/xl/charts/chart76.xml" ContentType="application/vnd.openxmlformats-officedocument.drawingml.chart+xml"/>
  <Override PartName="/xl/theme/themeOverride37.xml" ContentType="application/vnd.openxmlformats-officedocument.themeOverride+xml"/>
  <Override PartName="/xl/charts/chart77.xml" ContentType="application/vnd.openxmlformats-officedocument.drawingml.chart+xml"/>
  <Override PartName="/xl/theme/themeOverride38.xml" ContentType="application/vnd.openxmlformats-officedocument.themeOverride+xml"/>
  <Override PartName="/xl/charts/chart78.xml" ContentType="application/vnd.openxmlformats-officedocument.drawingml.chart+xml"/>
  <Override PartName="/xl/theme/themeOverride39.xml" ContentType="application/vnd.openxmlformats-officedocument.themeOverride+xml"/>
  <Override PartName="/xl/charts/chart79.xml" ContentType="application/vnd.openxmlformats-officedocument.drawingml.chart+xml"/>
  <Override PartName="/xl/theme/themeOverride40.xml" ContentType="application/vnd.openxmlformats-officedocument.themeOverride+xml"/>
  <Override PartName="/xl/charts/chart80.xml" ContentType="application/vnd.openxmlformats-officedocument.drawingml.chart+xml"/>
  <Override PartName="/xl/theme/themeOverride41.xml" ContentType="application/vnd.openxmlformats-officedocument.themeOverride+xml"/>
  <Override PartName="/xl/charts/chart81.xml" ContentType="application/vnd.openxmlformats-officedocument.drawingml.chart+xml"/>
  <Override PartName="/xl/theme/themeOverride42.xml" ContentType="application/vnd.openxmlformats-officedocument.themeOverride+xml"/>
  <Override PartName="/xl/charts/chart82.xml" ContentType="application/vnd.openxmlformats-officedocument.drawingml.chart+xml"/>
  <Override PartName="/xl/theme/themeOverride43.xml" ContentType="application/vnd.openxmlformats-officedocument.themeOverride+xml"/>
  <Override PartName="/xl/charts/chart83.xml" ContentType="application/vnd.openxmlformats-officedocument.drawingml.chart+xml"/>
  <Override PartName="/xl/theme/themeOverride44.xml" ContentType="application/vnd.openxmlformats-officedocument.themeOverride+xml"/>
  <Override PartName="/xl/charts/chart84.xml" ContentType="application/vnd.openxmlformats-officedocument.drawingml.chart+xml"/>
  <Override PartName="/xl/theme/themeOverride45.xml" ContentType="application/vnd.openxmlformats-officedocument.themeOverride+xml"/>
  <Override PartName="/xl/charts/chart85.xml" ContentType="application/vnd.openxmlformats-officedocument.drawingml.chart+xml"/>
  <Override PartName="/xl/theme/themeOverride46.xml" ContentType="application/vnd.openxmlformats-officedocument.themeOverride+xml"/>
  <Override PartName="/xl/charts/chart86.xml" ContentType="application/vnd.openxmlformats-officedocument.drawingml.chart+xml"/>
  <Override PartName="/xl/theme/themeOverride47.xml" ContentType="application/vnd.openxmlformats-officedocument.themeOverride+xml"/>
  <Override PartName="/xl/charts/chart87.xml" ContentType="application/vnd.openxmlformats-officedocument.drawingml.chart+xml"/>
  <Override PartName="/xl/theme/themeOverride48.xml" ContentType="application/vnd.openxmlformats-officedocument.themeOverride+xml"/>
  <Override PartName="/xl/charts/chart88.xml" ContentType="application/vnd.openxmlformats-officedocument.drawingml.chart+xml"/>
  <Override PartName="/xl/theme/themeOverride49.xml" ContentType="application/vnd.openxmlformats-officedocument.themeOverride+xml"/>
  <Override PartName="/xl/charts/chart89.xml" ContentType="application/vnd.openxmlformats-officedocument.drawingml.chart+xml"/>
  <Override PartName="/xl/theme/themeOverride50.xml" ContentType="application/vnd.openxmlformats-officedocument.themeOverride+xml"/>
  <Override PartName="/xl/charts/chart90.xml" ContentType="application/vnd.openxmlformats-officedocument.drawingml.chart+xml"/>
  <Override PartName="/xl/theme/themeOverride51.xml" ContentType="application/vnd.openxmlformats-officedocument.themeOverride+xml"/>
  <Override PartName="/xl/charts/chart91.xml" ContentType="application/vnd.openxmlformats-officedocument.drawingml.chart+xml"/>
  <Override PartName="/xl/theme/themeOverride52.xml" ContentType="application/vnd.openxmlformats-officedocument.themeOverride+xml"/>
  <Override PartName="/xl/charts/chart92.xml" ContentType="application/vnd.openxmlformats-officedocument.drawingml.chart+xml"/>
  <Override PartName="/xl/theme/themeOverride53.xml" ContentType="application/vnd.openxmlformats-officedocument.themeOverride+xml"/>
  <Override PartName="/xl/charts/chart93.xml" ContentType="application/vnd.openxmlformats-officedocument.drawingml.chart+xml"/>
  <Override PartName="/xl/theme/themeOverride54.xml" ContentType="application/vnd.openxmlformats-officedocument.themeOverride+xml"/>
  <Override PartName="/xl/charts/chart94.xml" ContentType="application/vnd.openxmlformats-officedocument.drawingml.chart+xml"/>
  <Override PartName="/xl/theme/themeOverride55.xml" ContentType="application/vnd.openxmlformats-officedocument.themeOverride+xml"/>
  <Override PartName="/xl/charts/chart95.xml" ContentType="application/vnd.openxmlformats-officedocument.drawingml.chart+xml"/>
  <Override PartName="/xl/theme/themeOverride56.xml" ContentType="application/vnd.openxmlformats-officedocument.themeOverride+xml"/>
  <Override PartName="/xl/charts/chart96.xml" ContentType="application/vnd.openxmlformats-officedocument.drawingml.chart+xml"/>
  <Override PartName="/xl/theme/themeOverride57.xml" ContentType="application/vnd.openxmlformats-officedocument.themeOverride+xml"/>
  <Override PartName="/xl/charts/chart97.xml" ContentType="application/vnd.openxmlformats-officedocument.drawingml.chart+xml"/>
  <Override PartName="/xl/theme/themeOverride58.xml" ContentType="application/vnd.openxmlformats-officedocument.themeOverride+xml"/>
  <Override PartName="/xl/charts/chart98.xml" ContentType="application/vnd.openxmlformats-officedocument.drawingml.chart+xml"/>
  <Override PartName="/xl/theme/themeOverride59.xml" ContentType="application/vnd.openxmlformats-officedocument.themeOverride+xml"/>
  <Override PartName="/xl/charts/chart99.xml" ContentType="application/vnd.openxmlformats-officedocument.drawingml.chart+xml"/>
  <Override PartName="/xl/theme/themeOverride60.xml" ContentType="application/vnd.openxmlformats-officedocument.themeOverride+xml"/>
  <Override PartName="/xl/charts/chart100.xml" ContentType="application/vnd.openxmlformats-officedocument.drawingml.chart+xml"/>
  <Override PartName="/xl/theme/themeOverride61.xml" ContentType="application/vnd.openxmlformats-officedocument.themeOverride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60" tabRatio="776"/>
  </bookViews>
  <sheets>
    <sheet name="ReadMe TAP P.1" sheetId="37" r:id="rId1"/>
    <sheet name="Data_School" sheetId="17" r:id="rId2"/>
    <sheet name="Link1" sheetId="18" r:id="rId3"/>
    <sheet name="Link1x" sheetId="49" state="hidden" r:id="rId4"/>
    <sheet name="G_Class" sheetId="42" r:id="rId5"/>
    <sheet name="Data_Individual" sheetId="43" r:id="rId6"/>
    <sheet name="Link2" sheetId="44" r:id="rId7"/>
    <sheet name="Linkx2" sheetId="45" state="hidden" r:id="rId8"/>
    <sheet name="G_N1-30" sheetId="46" r:id="rId9"/>
    <sheet name="G_N31-60" sheetId="47" r:id="rId10"/>
  </sheets>
  <externalReferences>
    <externalReference r:id="rId11"/>
    <externalReference r:id="rId12"/>
  </externalReferences>
  <definedNames>
    <definedName name="_17476" localSheetId="4">#REF!</definedName>
    <definedName name="_17476" localSheetId="8">#REF!</definedName>
    <definedName name="_17476" localSheetId="9">#REF!</definedName>
    <definedName name="_17476" localSheetId="6">#REF!</definedName>
    <definedName name="_17476">#REF!</definedName>
    <definedName name="_18268" localSheetId="4">[1]Data_Individual!#REF!</definedName>
    <definedName name="_18268" localSheetId="9">Data_Individual!#REF!</definedName>
    <definedName name="_18268" localSheetId="3">Data_Individual!#REF!</definedName>
    <definedName name="_18268" localSheetId="0">[2]Data_Individual!#REF!</definedName>
    <definedName name="_18268">#REF!</definedName>
    <definedName name="_364" localSheetId="9">#REF!</definedName>
    <definedName name="_364">#REF!</definedName>
    <definedName name="_xlnm.Print_Titles" localSheetId="5">Data_Individual!$4:$6</definedName>
    <definedName name="_xlnm.Print_Titles" localSheetId="2">Link1!$1:$5</definedName>
    <definedName name="_xlnm.Print_Titles" localSheetId="3">Link1x!#REF!</definedName>
    <definedName name="_xlnm.Print_Titles" localSheetId="6">Link2!$1:$5</definedName>
    <definedName name="_xlnm.Print_Titles" localSheetId="7">Linkx2!#REF!</definedName>
  </definedNames>
  <calcPr calcId="162913" calcOnSave="0" concurrentCalc="0"/>
  <fileRecoveryPr autoRecover="0"/>
</workbook>
</file>

<file path=xl/calcChain.xml><?xml version="1.0" encoding="utf-8"?>
<calcChain xmlns="http://schemas.openxmlformats.org/spreadsheetml/2006/main">
  <c r="D11" i="45" l="1"/>
  <c r="E11" i="45"/>
  <c r="F11" i="45"/>
  <c r="G11" i="45"/>
  <c r="H11" i="45"/>
  <c r="I11" i="45"/>
  <c r="J11" i="45"/>
  <c r="K11" i="45"/>
  <c r="L11" i="45"/>
  <c r="M11" i="45"/>
  <c r="N11" i="45"/>
  <c r="O11" i="45"/>
  <c r="D12" i="45"/>
  <c r="E12" i="45"/>
  <c r="F12" i="45"/>
  <c r="G12" i="45"/>
  <c r="H12" i="45"/>
  <c r="I12" i="45"/>
  <c r="J12" i="45"/>
  <c r="K12" i="45"/>
  <c r="L12" i="45"/>
  <c r="M12" i="45"/>
  <c r="N12" i="45"/>
  <c r="O12" i="45"/>
  <c r="D13" i="45"/>
  <c r="E13" i="45"/>
  <c r="F13" i="45"/>
  <c r="G13" i="45"/>
  <c r="H13" i="45"/>
  <c r="I13" i="45"/>
  <c r="J13" i="45"/>
  <c r="K13" i="45"/>
  <c r="L13" i="45"/>
  <c r="M13" i="45"/>
  <c r="N13" i="45"/>
  <c r="O13" i="45"/>
  <c r="D14" i="45"/>
  <c r="E14" i="45"/>
  <c r="F14" i="45"/>
  <c r="G14" i="45"/>
  <c r="H14" i="45"/>
  <c r="I14" i="45"/>
  <c r="J14" i="45"/>
  <c r="K14" i="45"/>
  <c r="L14" i="45"/>
  <c r="M14" i="45"/>
  <c r="N14" i="45"/>
  <c r="O14" i="45"/>
  <c r="D15" i="45"/>
  <c r="E15" i="45"/>
  <c r="F15" i="45"/>
  <c r="G15" i="45"/>
  <c r="H15" i="45"/>
  <c r="I15" i="45"/>
  <c r="J15" i="45"/>
  <c r="K15" i="45"/>
  <c r="L15" i="45"/>
  <c r="M15" i="45"/>
  <c r="N15" i="45"/>
  <c r="O15" i="45"/>
  <c r="D16" i="45"/>
  <c r="E16" i="45"/>
  <c r="F16" i="45"/>
  <c r="G16" i="45"/>
  <c r="H16" i="45"/>
  <c r="I16" i="45"/>
  <c r="J16" i="45"/>
  <c r="K16" i="45"/>
  <c r="L16" i="45"/>
  <c r="M16" i="45"/>
  <c r="N16" i="45"/>
  <c r="O16" i="45"/>
  <c r="D17" i="45"/>
  <c r="E17" i="45"/>
  <c r="F17" i="45"/>
  <c r="G17" i="45"/>
  <c r="H17" i="45"/>
  <c r="I17" i="45"/>
  <c r="J17" i="45"/>
  <c r="K17" i="45"/>
  <c r="L17" i="45"/>
  <c r="M17" i="45"/>
  <c r="N17" i="45"/>
  <c r="O17" i="45"/>
  <c r="D18" i="45"/>
  <c r="E18" i="45"/>
  <c r="F18" i="45"/>
  <c r="G18" i="45"/>
  <c r="H18" i="45"/>
  <c r="I18" i="45"/>
  <c r="J18" i="45"/>
  <c r="K18" i="45"/>
  <c r="L18" i="45"/>
  <c r="M18" i="45"/>
  <c r="N18" i="45"/>
  <c r="O18" i="45"/>
  <c r="D19" i="45"/>
  <c r="E19" i="45"/>
  <c r="F19" i="45"/>
  <c r="G19" i="45"/>
  <c r="H19" i="45"/>
  <c r="I19" i="45"/>
  <c r="J19" i="45"/>
  <c r="K19" i="45"/>
  <c r="L19" i="45"/>
  <c r="M19" i="45"/>
  <c r="N19" i="45"/>
  <c r="O19" i="45"/>
  <c r="D20" i="45"/>
  <c r="E20" i="45"/>
  <c r="F20" i="45"/>
  <c r="G20" i="45"/>
  <c r="H20" i="45"/>
  <c r="I20" i="45"/>
  <c r="J20" i="45"/>
  <c r="K20" i="45"/>
  <c r="L20" i="45"/>
  <c r="M20" i="45"/>
  <c r="N20" i="45"/>
  <c r="O20" i="45"/>
  <c r="D21" i="45"/>
  <c r="E21" i="45"/>
  <c r="F21" i="45"/>
  <c r="G21" i="45"/>
  <c r="H21" i="45"/>
  <c r="I21" i="45"/>
  <c r="J21" i="45"/>
  <c r="K21" i="45"/>
  <c r="L21" i="45"/>
  <c r="M21" i="45"/>
  <c r="N21" i="45"/>
  <c r="O21" i="45"/>
  <c r="D22" i="45"/>
  <c r="E22" i="45"/>
  <c r="F22" i="45"/>
  <c r="G22" i="45"/>
  <c r="H22" i="45"/>
  <c r="I22" i="45"/>
  <c r="J22" i="45"/>
  <c r="K22" i="45"/>
  <c r="L22" i="45"/>
  <c r="M22" i="45"/>
  <c r="N22" i="45"/>
  <c r="O22" i="45"/>
  <c r="D23" i="45"/>
  <c r="E23" i="45"/>
  <c r="F23" i="45"/>
  <c r="G23" i="45"/>
  <c r="H23" i="45"/>
  <c r="I23" i="45"/>
  <c r="J23" i="45"/>
  <c r="K23" i="45"/>
  <c r="L23" i="45"/>
  <c r="M23" i="45"/>
  <c r="N23" i="45"/>
  <c r="O23" i="45"/>
  <c r="D24" i="45"/>
  <c r="E24" i="45"/>
  <c r="F24" i="45"/>
  <c r="G24" i="45"/>
  <c r="H24" i="45"/>
  <c r="I24" i="45"/>
  <c r="J24" i="45"/>
  <c r="K24" i="45"/>
  <c r="L24" i="45"/>
  <c r="M24" i="45"/>
  <c r="N24" i="45"/>
  <c r="O24" i="45"/>
  <c r="D25" i="45"/>
  <c r="E25" i="45"/>
  <c r="F25" i="45"/>
  <c r="G25" i="45"/>
  <c r="H25" i="45"/>
  <c r="I25" i="45"/>
  <c r="J25" i="45"/>
  <c r="K25" i="45"/>
  <c r="L25" i="45"/>
  <c r="M25" i="45"/>
  <c r="N25" i="45"/>
  <c r="O25" i="45"/>
  <c r="D26" i="45"/>
  <c r="E26" i="45"/>
  <c r="F26" i="45"/>
  <c r="G26" i="45"/>
  <c r="H26" i="45"/>
  <c r="I26" i="45"/>
  <c r="J26" i="45"/>
  <c r="K26" i="45"/>
  <c r="L26" i="45"/>
  <c r="M26" i="45"/>
  <c r="N26" i="45"/>
  <c r="O26" i="45"/>
  <c r="D27" i="45"/>
  <c r="E27" i="45"/>
  <c r="F27" i="45"/>
  <c r="G27" i="45"/>
  <c r="H27" i="45"/>
  <c r="I27" i="45"/>
  <c r="J27" i="45"/>
  <c r="K27" i="45"/>
  <c r="L27" i="45"/>
  <c r="M27" i="45"/>
  <c r="N27" i="45"/>
  <c r="O27" i="45"/>
  <c r="D28" i="45"/>
  <c r="E28" i="45"/>
  <c r="F28" i="45"/>
  <c r="G28" i="45"/>
  <c r="H28" i="45"/>
  <c r="I28" i="45"/>
  <c r="J28" i="45"/>
  <c r="K28" i="45"/>
  <c r="L28" i="45"/>
  <c r="M28" i="45"/>
  <c r="N28" i="45"/>
  <c r="O28" i="45"/>
  <c r="D29" i="45"/>
  <c r="E29" i="45"/>
  <c r="F29" i="45"/>
  <c r="G29" i="45"/>
  <c r="H29" i="45"/>
  <c r="I29" i="45"/>
  <c r="J29" i="45"/>
  <c r="K29" i="45"/>
  <c r="L29" i="45"/>
  <c r="M29" i="45"/>
  <c r="N29" i="45"/>
  <c r="O29" i="45"/>
  <c r="D30" i="45"/>
  <c r="E30" i="45"/>
  <c r="F30" i="45"/>
  <c r="G30" i="45"/>
  <c r="H30" i="45"/>
  <c r="I30" i="45"/>
  <c r="J30" i="45"/>
  <c r="K30" i="45"/>
  <c r="L30" i="45"/>
  <c r="M30" i="45"/>
  <c r="N30" i="45"/>
  <c r="O30" i="45"/>
  <c r="D31" i="45"/>
  <c r="E31" i="45"/>
  <c r="F31" i="45"/>
  <c r="G31" i="45"/>
  <c r="H31" i="45"/>
  <c r="I31" i="45"/>
  <c r="J31" i="45"/>
  <c r="K31" i="45"/>
  <c r="L31" i="45"/>
  <c r="M31" i="45"/>
  <c r="N31" i="45"/>
  <c r="O31" i="45"/>
  <c r="D32" i="45"/>
  <c r="E32" i="45"/>
  <c r="F32" i="45"/>
  <c r="G32" i="45"/>
  <c r="H32" i="45"/>
  <c r="I32" i="45"/>
  <c r="J32" i="45"/>
  <c r="K32" i="45"/>
  <c r="L32" i="45"/>
  <c r="M32" i="45"/>
  <c r="N32" i="45"/>
  <c r="O32" i="45"/>
  <c r="D33" i="45"/>
  <c r="E33" i="45"/>
  <c r="F33" i="45"/>
  <c r="G33" i="45"/>
  <c r="H33" i="45"/>
  <c r="I33" i="45"/>
  <c r="J33" i="45"/>
  <c r="K33" i="45"/>
  <c r="L33" i="45"/>
  <c r="M33" i="45"/>
  <c r="N33" i="45"/>
  <c r="O33" i="45"/>
  <c r="D34" i="45"/>
  <c r="E34" i="45"/>
  <c r="F34" i="45"/>
  <c r="G34" i="45"/>
  <c r="H34" i="45"/>
  <c r="I34" i="45"/>
  <c r="J34" i="45"/>
  <c r="K34" i="45"/>
  <c r="L34" i="45"/>
  <c r="M34" i="45"/>
  <c r="N34" i="45"/>
  <c r="O34" i="45"/>
  <c r="D35" i="45"/>
  <c r="E35" i="45"/>
  <c r="F35" i="45"/>
  <c r="G35" i="45"/>
  <c r="H35" i="45"/>
  <c r="I35" i="45"/>
  <c r="J35" i="45"/>
  <c r="K35" i="45"/>
  <c r="L35" i="45"/>
  <c r="M35" i="45"/>
  <c r="N35" i="45"/>
  <c r="O35" i="45"/>
  <c r="D36" i="45"/>
  <c r="E36" i="45"/>
  <c r="F36" i="45"/>
  <c r="G36" i="45"/>
  <c r="H36" i="45"/>
  <c r="I36" i="45"/>
  <c r="J36" i="45"/>
  <c r="K36" i="45"/>
  <c r="L36" i="45"/>
  <c r="M36" i="45"/>
  <c r="N36" i="45"/>
  <c r="O36" i="45"/>
  <c r="D37" i="45"/>
  <c r="E37" i="45"/>
  <c r="F37" i="45"/>
  <c r="G37" i="45"/>
  <c r="H37" i="45"/>
  <c r="I37" i="45"/>
  <c r="J37" i="45"/>
  <c r="K37" i="45"/>
  <c r="L37" i="45"/>
  <c r="M37" i="45"/>
  <c r="N37" i="45"/>
  <c r="O37" i="45"/>
  <c r="D38" i="45"/>
  <c r="E38" i="45"/>
  <c r="F38" i="45"/>
  <c r="G38" i="45"/>
  <c r="H38" i="45"/>
  <c r="I38" i="45"/>
  <c r="J38" i="45"/>
  <c r="K38" i="45"/>
  <c r="L38" i="45"/>
  <c r="M38" i="45"/>
  <c r="N38" i="45"/>
  <c r="O38" i="45"/>
  <c r="D39" i="45"/>
  <c r="E39" i="45"/>
  <c r="F39" i="45"/>
  <c r="G39" i="45"/>
  <c r="H39" i="45"/>
  <c r="I39" i="45"/>
  <c r="J39" i="45"/>
  <c r="K39" i="45"/>
  <c r="L39" i="45"/>
  <c r="M39" i="45"/>
  <c r="N39" i="45"/>
  <c r="O39" i="45"/>
  <c r="D40" i="45"/>
  <c r="E40" i="45"/>
  <c r="F40" i="45"/>
  <c r="G40" i="45"/>
  <c r="H40" i="45"/>
  <c r="I40" i="45"/>
  <c r="J40" i="45"/>
  <c r="K40" i="45"/>
  <c r="L40" i="45"/>
  <c r="M40" i="45"/>
  <c r="N40" i="45"/>
  <c r="O40" i="45"/>
  <c r="D41" i="45"/>
  <c r="E41" i="45"/>
  <c r="F41" i="45"/>
  <c r="G41" i="45"/>
  <c r="H41" i="45"/>
  <c r="I41" i="45"/>
  <c r="J41" i="45"/>
  <c r="K41" i="45"/>
  <c r="L41" i="45"/>
  <c r="M41" i="45"/>
  <c r="N41" i="45"/>
  <c r="O41" i="45"/>
  <c r="D42" i="45"/>
  <c r="E42" i="45"/>
  <c r="F42" i="45"/>
  <c r="G42" i="45"/>
  <c r="H42" i="45"/>
  <c r="I42" i="45"/>
  <c r="J42" i="45"/>
  <c r="K42" i="45"/>
  <c r="L42" i="45"/>
  <c r="M42" i="45"/>
  <c r="N42" i="45"/>
  <c r="O42" i="45"/>
  <c r="D43" i="45"/>
  <c r="E43" i="45"/>
  <c r="F43" i="45"/>
  <c r="G43" i="45"/>
  <c r="H43" i="45"/>
  <c r="I43" i="45"/>
  <c r="J43" i="45"/>
  <c r="K43" i="45"/>
  <c r="L43" i="45"/>
  <c r="M43" i="45"/>
  <c r="N43" i="45"/>
  <c r="O43" i="45"/>
  <c r="D44" i="45"/>
  <c r="E44" i="45"/>
  <c r="F44" i="45"/>
  <c r="G44" i="45"/>
  <c r="H44" i="45"/>
  <c r="I44" i="45"/>
  <c r="J44" i="45"/>
  <c r="K44" i="45"/>
  <c r="L44" i="45"/>
  <c r="M44" i="45"/>
  <c r="N44" i="45"/>
  <c r="O44" i="45"/>
  <c r="D45" i="45"/>
  <c r="E45" i="45"/>
  <c r="F45" i="45"/>
  <c r="G45" i="45"/>
  <c r="H45" i="45"/>
  <c r="I45" i="45"/>
  <c r="J45" i="45"/>
  <c r="K45" i="45"/>
  <c r="L45" i="45"/>
  <c r="M45" i="45"/>
  <c r="N45" i="45"/>
  <c r="O45" i="45"/>
  <c r="D46" i="45"/>
  <c r="E46" i="45"/>
  <c r="F46" i="45"/>
  <c r="G46" i="45"/>
  <c r="H46" i="45"/>
  <c r="I46" i="45"/>
  <c r="J46" i="45"/>
  <c r="K46" i="45"/>
  <c r="L46" i="45"/>
  <c r="M46" i="45"/>
  <c r="N46" i="45"/>
  <c r="O46" i="45"/>
  <c r="D47" i="45"/>
  <c r="E47" i="45"/>
  <c r="F47" i="45"/>
  <c r="G47" i="45"/>
  <c r="H47" i="45"/>
  <c r="I47" i="45"/>
  <c r="J47" i="45"/>
  <c r="K47" i="45"/>
  <c r="L47" i="45"/>
  <c r="M47" i="45"/>
  <c r="N47" i="45"/>
  <c r="O47" i="45"/>
  <c r="D48" i="45"/>
  <c r="E48" i="45"/>
  <c r="F48" i="45"/>
  <c r="G48" i="45"/>
  <c r="H48" i="45"/>
  <c r="I48" i="45"/>
  <c r="J48" i="45"/>
  <c r="K48" i="45"/>
  <c r="L48" i="45"/>
  <c r="M48" i="45"/>
  <c r="N48" i="45"/>
  <c r="O48" i="45"/>
  <c r="D49" i="45"/>
  <c r="E49" i="45"/>
  <c r="F49" i="45"/>
  <c r="G49" i="45"/>
  <c r="H49" i="45"/>
  <c r="I49" i="45"/>
  <c r="J49" i="45"/>
  <c r="K49" i="45"/>
  <c r="L49" i="45"/>
  <c r="M49" i="45"/>
  <c r="N49" i="45"/>
  <c r="O49" i="45"/>
  <c r="D50" i="45"/>
  <c r="E50" i="45"/>
  <c r="F50" i="45"/>
  <c r="G50" i="45"/>
  <c r="H50" i="45"/>
  <c r="I50" i="45"/>
  <c r="J50" i="45"/>
  <c r="K50" i="45"/>
  <c r="L50" i="45"/>
  <c r="M50" i="45"/>
  <c r="N50" i="45"/>
  <c r="O50" i="45"/>
  <c r="D51" i="45"/>
  <c r="E51" i="45"/>
  <c r="F51" i="45"/>
  <c r="G51" i="45"/>
  <c r="H51" i="45"/>
  <c r="I51" i="45"/>
  <c r="J51" i="45"/>
  <c r="K51" i="45"/>
  <c r="L51" i="45"/>
  <c r="M51" i="45"/>
  <c r="N51" i="45"/>
  <c r="O51" i="45"/>
  <c r="D52" i="45"/>
  <c r="E52" i="45"/>
  <c r="F52" i="45"/>
  <c r="G52" i="45"/>
  <c r="H52" i="45"/>
  <c r="I52" i="45"/>
  <c r="J52" i="45"/>
  <c r="K52" i="45"/>
  <c r="L52" i="45"/>
  <c r="M52" i="45"/>
  <c r="N52" i="45"/>
  <c r="O52" i="45"/>
  <c r="D53" i="45"/>
  <c r="E53" i="45"/>
  <c r="F53" i="45"/>
  <c r="G53" i="45"/>
  <c r="H53" i="45"/>
  <c r="I53" i="45"/>
  <c r="J53" i="45"/>
  <c r="K53" i="45"/>
  <c r="L53" i="45"/>
  <c r="M53" i="45"/>
  <c r="N53" i="45"/>
  <c r="O53" i="45"/>
  <c r="D54" i="45"/>
  <c r="E54" i="45"/>
  <c r="F54" i="45"/>
  <c r="G54" i="45"/>
  <c r="H54" i="45"/>
  <c r="I54" i="45"/>
  <c r="J54" i="45"/>
  <c r="K54" i="45"/>
  <c r="L54" i="45"/>
  <c r="M54" i="45"/>
  <c r="N54" i="45"/>
  <c r="O54" i="45"/>
  <c r="D55" i="45"/>
  <c r="E55" i="45"/>
  <c r="F55" i="45"/>
  <c r="G55" i="45"/>
  <c r="H55" i="45"/>
  <c r="I55" i="45"/>
  <c r="J55" i="45"/>
  <c r="K55" i="45"/>
  <c r="L55" i="45"/>
  <c r="M55" i="45"/>
  <c r="N55" i="45"/>
  <c r="O55" i="45"/>
  <c r="D56" i="45"/>
  <c r="E56" i="45"/>
  <c r="F56" i="45"/>
  <c r="G56" i="45"/>
  <c r="H56" i="45"/>
  <c r="I56" i="45"/>
  <c r="J56" i="45"/>
  <c r="K56" i="45"/>
  <c r="L56" i="45"/>
  <c r="M56" i="45"/>
  <c r="N56" i="45"/>
  <c r="O56" i="45"/>
  <c r="D57" i="45"/>
  <c r="E57" i="45"/>
  <c r="F57" i="45"/>
  <c r="G57" i="45"/>
  <c r="H57" i="45"/>
  <c r="I57" i="45"/>
  <c r="J57" i="45"/>
  <c r="K57" i="45"/>
  <c r="L57" i="45"/>
  <c r="M57" i="45"/>
  <c r="N57" i="45"/>
  <c r="O57" i="45"/>
  <c r="D58" i="45"/>
  <c r="E58" i="45"/>
  <c r="F58" i="45"/>
  <c r="G58" i="45"/>
  <c r="H58" i="45"/>
  <c r="I58" i="45"/>
  <c r="J58" i="45"/>
  <c r="K58" i="45"/>
  <c r="L58" i="45"/>
  <c r="M58" i="45"/>
  <c r="N58" i="45"/>
  <c r="O58" i="45"/>
  <c r="D59" i="45"/>
  <c r="E59" i="45"/>
  <c r="F59" i="45"/>
  <c r="G59" i="45"/>
  <c r="H59" i="45"/>
  <c r="I59" i="45"/>
  <c r="J59" i="45"/>
  <c r="K59" i="45"/>
  <c r="L59" i="45"/>
  <c r="M59" i="45"/>
  <c r="N59" i="45"/>
  <c r="O59" i="45"/>
  <c r="D60" i="45"/>
  <c r="E60" i="45"/>
  <c r="F60" i="45"/>
  <c r="G60" i="45"/>
  <c r="H60" i="45"/>
  <c r="I60" i="45"/>
  <c r="J60" i="45"/>
  <c r="K60" i="45"/>
  <c r="L60" i="45"/>
  <c r="M60" i="45"/>
  <c r="N60" i="45"/>
  <c r="O60" i="45"/>
  <c r="D61" i="45"/>
  <c r="E61" i="45"/>
  <c r="F61" i="45"/>
  <c r="G61" i="45"/>
  <c r="H61" i="45"/>
  <c r="I61" i="45"/>
  <c r="J61" i="45"/>
  <c r="K61" i="45"/>
  <c r="L61" i="45"/>
  <c r="M61" i="45"/>
  <c r="N61" i="45"/>
  <c r="O61" i="45"/>
  <c r="D62" i="45"/>
  <c r="E62" i="45"/>
  <c r="F62" i="45"/>
  <c r="G62" i="45"/>
  <c r="H62" i="45"/>
  <c r="I62" i="45"/>
  <c r="J62" i="45"/>
  <c r="K62" i="45"/>
  <c r="L62" i="45"/>
  <c r="M62" i="45"/>
  <c r="N62" i="45"/>
  <c r="O62" i="45"/>
  <c r="D63" i="45"/>
  <c r="E63" i="45"/>
  <c r="F63" i="45"/>
  <c r="G63" i="45"/>
  <c r="H63" i="45"/>
  <c r="I63" i="45"/>
  <c r="J63" i="45"/>
  <c r="K63" i="45"/>
  <c r="L63" i="45"/>
  <c r="M63" i="45"/>
  <c r="N63" i="45"/>
  <c r="O63" i="45"/>
  <c r="D64" i="45"/>
  <c r="E64" i="45"/>
  <c r="F64" i="45"/>
  <c r="G64" i="45"/>
  <c r="H64" i="45"/>
  <c r="I64" i="45"/>
  <c r="J64" i="45"/>
  <c r="K64" i="45"/>
  <c r="L64" i="45"/>
  <c r="M64" i="45"/>
  <c r="N64" i="45"/>
  <c r="O64" i="45"/>
  <c r="D65" i="45"/>
  <c r="E65" i="45"/>
  <c r="F65" i="45"/>
  <c r="G65" i="45"/>
  <c r="H65" i="45"/>
  <c r="I65" i="45"/>
  <c r="J65" i="45"/>
  <c r="K65" i="45"/>
  <c r="L65" i="45"/>
  <c r="M65" i="45"/>
  <c r="N65" i="45"/>
  <c r="O65" i="45"/>
  <c r="D7" i="45"/>
  <c r="E7" i="45"/>
  <c r="F7" i="45"/>
  <c r="G7" i="45"/>
  <c r="D8" i="45"/>
  <c r="E8" i="45"/>
  <c r="F8" i="45"/>
  <c r="G8" i="45"/>
  <c r="D9" i="45"/>
  <c r="E9" i="45"/>
  <c r="F9" i="45"/>
  <c r="G9" i="45"/>
  <c r="D10" i="45"/>
  <c r="E10" i="45"/>
  <c r="F10" i="45"/>
  <c r="G10" i="45"/>
  <c r="H7" i="45"/>
  <c r="I7" i="45"/>
  <c r="J7" i="45"/>
  <c r="K7" i="45"/>
  <c r="H8" i="45"/>
  <c r="I8" i="45"/>
  <c r="J8" i="45"/>
  <c r="K8" i="45"/>
  <c r="H9" i="45"/>
  <c r="I9" i="45"/>
  <c r="J9" i="45"/>
  <c r="K9" i="45"/>
  <c r="H10" i="45"/>
  <c r="I10" i="45"/>
  <c r="J10" i="45"/>
  <c r="K10" i="45"/>
  <c r="L7" i="45"/>
  <c r="M7" i="45"/>
  <c r="N7" i="45"/>
  <c r="O7" i="45"/>
  <c r="L8" i="45"/>
  <c r="M8" i="45"/>
  <c r="N8" i="45"/>
  <c r="O8" i="45"/>
  <c r="L9" i="45"/>
  <c r="M9" i="45"/>
  <c r="N9" i="45"/>
  <c r="O9" i="45"/>
  <c r="L10" i="45"/>
  <c r="M10" i="45"/>
  <c r="N10" i="45"/>
  <c r="O10" i="45"/>
  <c r="O6" i="45"/>
  <c r="N6" i="45"/>
  <c r="M6" i="45"/>
  <c r="L6" i="45"/>
  <c r="K6" i="45"/>
  <c r="J6" i="45"/>
  <c r="I6" i="45"/>
  <c r="H6" i="45"/>
  <c r="G6" i="45"/>
  <c r="F6" i="45"/>
  <c r="E6" i="45"/>
  <c r="D6" i="45"/>
  <c r="C65" i="45"/>
  <c r="B65" i="45"/>
  <c r="A65" i="45"/>
  <c r="C64" i="45"/>
  <c r="B64" i="45"/>
  <c r="A64" i="45"/>
  <c r="C63" i="45"/>
  <c r="B63" i="45"/>
  <c r="A63" i="45"/>
  <c r="C62" i="45"/>
  <c r="B62" i="45"/>
  <c r="A62" i="45"/>
  <c r="C61" i="45"/>
  <c r="B61" i="45"/>
  <c r="A61" i="45"/>
  <c r="C60" i="45"/>
  <c r="B60" i="45"/>
  <c r="A60" i="45"/>
  <c r="C59" i="45"/>
  <c r="B59" i="45"/>
  <c r="A59" i="45"/>
  <c r="C58" i="45"/>
  <c r="B58" i="45"/>
  <c r="A58" i="45"/>
  <c r="C57" i="45"/>
  <c r="B57" i="45"/>
  <c r="A57" i="45"/>
  <c r="C56" i="45"/>
  <c r="B56" i="45"/>
  <c r="A56" i="45"/>
  <c r="C55" i="45"/>
  <c r="B55" i="45"/>
  <c r="A55" i="45"/>
  <c r="C54" i="45"/>
  <c r="B54" i="45"/>
  <c r="A54" i="45"/>
  <c r="C53" i="45"/>
  <c r="B53" i="45"/>
  <c r="A53" i="45"/>
  <c r="C52" i="45"/>
  <c r="B52" i="45"/>
  <c r="A52" i="45"/>
  <c r="C51" i="45"/>
  <c r="B51" i="45"/>
  <c r="A51" i="45"/>
  <c r="C50" i="45"/>
  <c r="B50" i="45"/>
  <c r="A50" i="45"/>
  <c r="C49" i="45"/>
  <c r="B49" i="45"/>
  <c r="A49" i="45"/>
  <c r="C48" i="45"/>
  <c r="B48" i="45"/>
  <c r="A48" i="45"/>
  <c r="C47" i="45"/>
  <c r="B47" i="45"/>
  <c r="A47" i="45"/>
  <c r="C46" i="45"/>
  <c r="B46" i="45"/>
  <c r="A46" i="45"/>
  <c r="C45" i="45"/>
  <c r="B45" i="45"/>
  <c r="A45" i="45"/>
  <c r="C44" i="45"/>
  <c r="B44" i="45"/>
  <c r="A44" i="45"/>
  <c r="C43" i="45"/>
  <c r="B43" i="45"/>
  <c r="A43" i="45"/>
  <c r="C42" i="45"/>
  <c r="B42" i="45"/>
  <c r="A42" i="45"/>
  <c r="C41" i="45"/>
  <c r="B41" i="45"/>
  <c r="A41" i="45"/>
  <c r="C40" i="45"/>
  <c r="B40" i="45"/>
  <c r="A40" i="45"/>
  <c r="C39" i="45"/>
  <c r="B39" i="45"/>
  <c r="A39" i="45"/>
  <c r="C38" i="45"/>
  <c r="B38" i="45"/>
  <c r="A38" i="45"/>
  <c r="C37" i="45"/>
  <c r="B37" i="45"/>
  <c r="A37" i="45"/>
  <c r="C36" i="45"/>
  <c r="B36" i="45"/>
  <c r="A36" i="45"/>
  <c r="C35" i="45"/>
  <c r="B35" i="45"/>
  <c r="A35" i="45"/>
  <c r="C34" i="45"/>
  <c r="B34" i="45"/>
  <c r="A34" i="45"/>
  <c r="C33" i="45"/>
  <c r="B33" i="45"/>
  <c r="A33" i="45"/>
  <c r="C32" i="45"/>
  <c r="B32" i="45"/>
  <c r="A32" i="45"/>
  <c r="C31" i="45"/>
  <c r="B31" i="45"/>
  <c r="A31" i="45"/>
  <c r="C30" i="45"/>
  <c r="B30" i="45"/>
  <c r="A30" i="45"/>
  <c r="C29" i="45"/>
  <c r="B29" i="45"/>
  <c r="A29" i="45"/>
  <c r="C28" i="45"/>
  <c r="B28" i="45"/>
  <c r="A28" i="45"/>
  <c r="C27" i="45"/>
  <c r="B27" i="45"/>
  <c r="A27" i="45"/>
  <c r="C26" i="45"/>
  <c r="B26" i="45"/>
  <c r="A26" i="45"/>
  <c r="C25" i="45"/>
  <c r="B25" i="45"/>
  <c r="A25" i="45"/>
  <c r="C24" i="45"/>
  <c r="B24" i="45"/>
  <c r="A24" i="45"/>
  <c r="C23" i="45"/>
  <c r="B23" i="45"/>
  <c r="A23" i="45"/>
  <c r="C22" i="45"/>
  <c r="B22" i="45"/>
  <c r="A22" i="45"/>
  <c r="C21" i="45"/>
  <c r="B21" i="45"/>
  <c r="A21" i="45"/>
  <c r="C20" i="45"/>
  <c r="B20" i="45"/>
  <c r="A20" i="45"/>
  <c r="C19" i="45"/>
  <c r="B19" i="45"/>
  <c r="A19" i="45"/>
  <c r="C18" i="45"/>
  <c r="B18" i="45"/>
  <c r="A18" i="45"/>
  <c r="C17" i="45"/>
  <c r="B17" i="45"/>
  <c r="A17" i="45"/>
  <c r="C16" i="45"/>
  <c r="B16" i="45"/>
  <c r="A16" i="45"/>
  <c r="C15" i="45"/>
  <c r="B15" i="45"/>
  <c r="A15" i="45"/>
  <c r="C14" i="45"/>
  <c r="B14" i="45"/>
  <c r="A14" i="45"/>
  <c r="C13" i="45"/>
  <c r="B13" i="45"/>
  <c r="A13" i="45"/>
  <c r="C12" i="45"/>
  <c r="B12" i="45"/>
  <c r="A12" i="45"/>
  <c r="C11" i="45"/>
  <c r="B11" i="45"/>
  <c r="A11" i="45"/>
  <c r="C10" i="45"/>
  <c r="B10" i="45"/>
  <c r="A10" i="45"/>
  <c r="C9" i="45"/>
  <c r="B9" i="45"/>
  <c r="A9" i="45"/>
  <c r="C8" i="45"/>
  <c r="B8" i="45"/>
  <c r="A8" i="45"/>
  <c r="C7" i="45"/>
  <c r="B7" i="45"/>
  <c r="A7" i="45"/>
  <c r="C6" i="45"/>
  <c r="B6" i="45"/>
  <c r="A6" i="45"/>
  <c r="AU65" i="44"/>
  <c r="AT65" i="44"/>
  <c r="AS65" i="44"/>
  <c r="AR65" i="44"/>
  <c r="AQ65" i="44"/>
  <c r="AP65" i="44"/>
  <c r="AO65" i="44"/>
  <c r="AN65" i="44"/>
  <c r="AM65" i="44"/>
  <c r="AL65" i="44"/>
  <c r="AK65" i="44"/>
  <c r="AJ65" i="44"/>
  <c r="AU64" i="44"/>
  <c r="AT64" i="44"/>
  <c r="AS64" i="44"/>
  <c r="AR64" i="44"/>
  <c r="AQ64" i="44"/>
  <c r="AP64" i="44"/>
  <c r="AO64" i="44"/>
  <c r="AN64" i="44"/>
  <c r="AM64" i="44"/>
  <c r="AL64" i="44"/>
  <c r="AK64" i="44"/>
  <c r="AJ64" i="44"/>
  <c r="AU63" i="44"/>
  <c r="AT63" i="44"/>
  <c r="AS63" i="44"/>
  <c r="AR63" i="44"/>
  <c r="AQ63" i="44"/>
  <c r="AP63" i="44"/>
  <c r="AO63" i="44"/>
  <c r="AN63" i="44"/>
  <c r="AM63" i="44"/>
  <c r="AL63" i="44"/>
  <c r="AK63" i="44"/>
  <c r="AJ63" i="44"/>
  <c r="AU62" i="44"/>
  <c r="AT62" i="44"/>
  <c r="AS62" i="44"/>
  <c r="AR62" i="44"/>
  <c r="AQ62" i="44"/>
  <c r="AP62" i="44"/>
  <c r="AO62" i="44"/>
  <c r="AN62" i="44"/>
  <c r="AM62" i="44"/>
  <c r="AL62" i="44"/>
  <c r="AK62" i="44"/>
  <c r="AJ62" i="44"/>
  <c r="AU61" i="44"/>
  <c r="AT61" i="44"/>
  <c r="AS61" i="44"/>
  <c r="AR61" i="44"/>
  <c r="AQ61" i="44"/>
  <c r="AP61" i="44"/>
  <c r="AO61" i="44"/>
  <c r="AN61" i="44"/>
  <c r="AM61" i="44"/>
  <c r="AL61" i="44"/>
  <c r="AK61" i="44"/>
  <c r="AJ61" i="44"/>
  <c r="AU60" i="44"/>
  <c r="AT60" i="44"/>
  <c r="AS60" i="44"/>
  <c r="AR60" i="44"/>
  <c r="AQ60" i="44"/>
  <c r="AP60" i="44"/>
  <c r="AO60" i="44"/>
  <c r="AN60" i="44"/>
  <c r="AM60" i="44"/>
  <c r="AL60" i="44"/>
  <c r="AK60" i="44"/>
  <c r="AJ60" i="44"/>
  <c r="AU59" i="44"/>
  <c r="AT59" i="44"/>
  <c r="AS59" i="44"/>
  <c r="AR59" i="44"/>
  <c r="AQ59" i="44"/>
  <c r="AP59" i="44"/>
  <c r="AO59" i="44"/>
  <c r="AN59" i="44"/>
  <c r="AM59" i="44"/>
  <c r="AL59" i="44"/>
  <c r="AK59" i="44"/>
  <c r="AJ59" i="44"/>
  <c r="AU58" i="44"/>
  <c r="AT58" i="44"/>
  <c r="AS58" i="44"/>
  <c r="AR58" i="44"/>
  <c r="AQ58" i="44"/>
  <c r="AP58" i="44"/>
  <c r="AO58" i="44"/>
  <c r="AN58" i="44"/>
  <c r="AM58" i="44"/>
  <c r="AL58" i="44"/>
  <c r="AK58" i="44"/>
  <c r="AJ58" i="44"/>
  <c r="AU57" i="44"/>
  <c r="AT57" i="44"/>
  <c r="AS57" i="44"/>
  <c r="AR57" i="44"/>
  <c r="AQ57" i="44"/>
  <c r="AP57" i="44"/>
  <c r="AO57" i="44"/>
  <c r="AN57" i="44"/>
  <c r="AM57" i="44"/>
  <c r="AL57" i="44"/>
  <c r="AK57" i="44"/>
  <c r="AJ57" i="44"/>
  <c r="AU56" i="44"/>
  <c r="AT56" i="44"/>
  <c r="AS56" i="44"/>
  <c r="AR56" i="44"/>
  <c r="AQ56" i="44"/>
  <c r="AP56" i="44"/>
  <c r="AO56" i="44"/>
  <c r="AN56" i="44"/>
  <c r="AM56" i="44"/>
  <c r="AL56" i="44"/>
  <c r="AK56" i="44"/>
  <c r="AJ56" i="44"/>
  <c r="AU55" i="44"/>
  <c r="AT55" i="44"/>
  <c r="AS55" i="44"/>
  <c r="AR55" i="44"/>
  <c r="AQ55" i="44"/>
  <c r="AP55" i="44"/>
  <c r="AO55" i="44"/>
  <c r="AN55" i="44"/>
  <c r="AM55" i="44"/>
  <c r="AL55" i="44"/>
  <c r="AK55" i="44"/>
  <c r="AJ55" i="44"/>
  <c r="AU54" i="44"/>
  <c r="AT54" i="44"/>
  <c r="AS54" i="44"/>
  <c r="AR54" i="44"/>
  <c r="AQ54" i="44"/>
  <c r="AP54" i="44"/>
  <c r="AO54" i="44"/>
  <c r="AN54" i="44"/>
  <c r="AM54" i="44"/>
  <c r="AL54" i="44"/>
  <c r="AK54" i="44"/>
  <c r="AJ54" i="44"/>
  <c r="AU53" i="44"/>
  <c r="AT53" i="44"/>
  <c r="AS53" i="44"/>
  <c r="AR53" i="44"/>
  <c r="AQ53" i="44"/>
  <c r="AP53" i="44"/>
  <c r="AO53" i="44"/>
  <c r="AN53" i="44"/>
  <c r="AM53" i="44"/>
  <c r="AL53" i="44"/>
  <c r="AK53" i="44"/>
  <c r="AJ53" i="44"/>
  <c r="AU52" i="44"/>
  <c r="AT52" i="44"/>
  <c r="AS52" i="44"/>
  <c r="AR52" i="44"/>
  <c r="AQ52" i="44"/>
  <c r="AP52" i="44"/>
  <c r="AO52" i="44"/>
  <c r="AN52" i="44"/>
  <c r="AM52" i="44"/>
  <c r="AL52" i="44"/>
  <c r="AK52" i="44"/>
  <c r="AJ52" i="44"/>
  <c r="AU51" i="44"/>
  <c r="AT51" i="44"/>
  <c r="AS51" i="44"/>
  <c r="AR51" i="44"/>
  <c r="AQ51" i="44"/>
  <c r="AP51" i="44"/>
  <c r="AO51" i="44"/>
  <c r="AN51" i="44"/>
  <c r="AM51" i="44"/>
  <c r="AL51" i="44"/>
  <c r="AK51" i="44"/>
  <c r="AJ51" i="44"/>
  <c r="AU50" i="44"/>
  <c r="AT50" i="44"/>
  <c r="AS50" i="44"/>
  <c r="AR50" i="44"/>
  <c r="AQ50" i="44"/>
  <c r="AP50" i="44"/>
  <c r="AO50" i="44"/>
  <c r="AN50" i="44"/>
  <c r="AM50" i="44"/>
  <c r="AL50" i="44"/>
  <c r="AK50" i="44"/>
  <c r="AJ50" i="44"/>
  <c r="AU49" i="44"/>
  <c r="AT49" i="44"/>
  <c r="AS49" i="44"/>
  <c r="AR49" i="44"/>
  <c r="AQ49" i="44"/>
  <c r="AP49" i="44"/>
  <c r="AO49" i="44"/>
  <c r="AN49" i="44"/>
  <c r="AM49" i="44"/>
  <c r="AL49" i="44"/>
  <c r="AK49" i="44"/>
  <c r="AJ49" i="44"/>
  <c r="AU48" i="44"/>
  <c r="AT48" i="44"/>
  <c r="AS48" i="44"/>
  <c r="AR48" i="44"/>
  <c r="AQ48" i="44"/>
  <c r="AP48" i="44"/>
  <c r="AO48" i="44"/>
  <c r="AN48" i="44"/>
  <c r="AM48" i="44"/>
  <c r="AL48" i="44"/>
  <c r="AK48" i="44"/>
  <c r="AJ48" i="44"/>
  <c r="AU47" i="44"/>
  <c r="AT47" i="44"/>
  <c r="AS47" i="44"/>
  <c r="AR47" i="44"/>
  <c r="AQ47" i="44"/>
  <c r="AP47" i="44"/>
  <c r="AO47" i="44"/>
  <c r="AN47" i="44"/>
  <c r="AM47" i="44"/>
  <c r="AL47" i="44"/>
  <c r="AK47" i="44"/>
  <c r="AJ47" i="44"/>
  <c r="AU46" i="44"/>
  <c r="AT46" i="44"/>
  <c r="AS46" i="44"/>
  <c r="AR46" i="44"/>
  <c r="AQ46" i="44"/>
  <c r="AP46" i="44"/>
  <c r="AO46" i="44"/>
  <c r="AN46" i="44"/>
  <c r="AM46" i="44"/>
  <c r="AL46" i="44"/>
  <c r="AK46" i="44"/>
  <c r="AJ46" i="44"/>
  <c r="AU45" i="44"/>
  <c r="AT45" i="44"/>
  <c r="AS45" i="44"/>
  <c r="AR45" i="44"/>
  <c r="AQ45" i="44"/>
  <c r="AP45" i="44"/>
  <c r="AO45" i="44"/>
  <c r="AN45" i="44"/>
  <c r="AM45" i="44"/>
  <c r="AL45" i="44"/>
  <c r="AK45" i="44"/>
  <c r="AJ45" i="44"/>
  <c r="AU44" i="44"/>
  <c r="AT44" i="44"/>
  <c r="AS44" i="44"/>
  <c r="AR44" i="44"/>
  <c r="AQ44" i="44"/>
  <c r="AP44" i="44"/>
  <c r="AO44" i="44"/>
  <c r="AN44" i="44"/>
  <c r="AM44" i="44"/>
  <c r="AL44" i="44"/>
  <c r="AK44" i="44"/>
  <c r="AJ44" i="44"/>
  <c r="AU43" i="44"/>
  <c r="AT43" i="44"/>
  <c r="AS43" i="44"/>
  <c r="AR43" i="44"/>
  <c r="AQ43" i="44"/>
  <c r="AP43" i="44"/>
  <c r="AO43" i="44"/>
  <c r="AN43" i="44"/>
  <c r="AM43" i="44"/>
  <c r="AL43" i="44"/>
  <c r="AK43" i="44"/>
  <c r="AJ43" i="44"/>
  <c r="AU42" i="44"/>
  <c r="AT42" i="44"/>
  <c r="AS42" i="44"/>
  <c r="AR42" i="44"/>
  <c r="AQ42" i="44"/>
  <c r="AP42" i="44"/>
  <c r="AO42" i="44"/>
  <c r="AN42" i="44"/>
  <c r="AM42" i="44"/>
  <c r="AL42" i="44"/>
  <c r="AK42" i="44"/>
  <c r="AJ42" i="44"/>
  <c r="AU41" i="44"/>
  <c r="AT41" i="44"/>
  <c r="AS41" i="44"/>
  <c r="AR41" i="44"/>
  <c r="AQ41" i="44"/>
  <c r="AP41" i="44"/>
  <c r="AO41" i="44"/>
  <c r="AN41" i="44"/>
  <c r="AM41" i="44"/>
  <c r="AL41" i="44"/>
  <c r="AK41" i="44"/>
  <c r="AJ41" i="44"/>
  <c r="AU40" i="44"/>
  <c r="AT40" i="44"/>
  <c r="AS40" i="44"/>
  <c r="AR40" i="44"/>
  <c r="AQ40" i="44"/>
  <c r="AP40" i="44"/>
  <c r="AO40" i="44"/>
  <c r="AN40" i="44"/>
  <c r="AM40" i="44"/>
  <c r="AL40" i="44"/>
  <c r="AK40" i="44"/>
  <c r="AJ40" i="44"/>
  <c r="AU39" i="44"/>
  <c r="AT39" i="44"/>
  <c r="AS39" i="44"/>
  <c r="AR39" i="44"/>
  <c r="AQ39" i="44"/>
  <c r="AP39" i="44"/>
  <c r="AO39" i="44"/>
  <c r="AN39" i="44"/>
  <c r="AM39" i="44"/>
  <c r="AL39" i="44"/>
  <c r="AK39" i="44"/>
  <c r="AJ39" i="44"/>
  <c r="AU38" i="44"/>
  <c r="AT38" i="44"/>
  <c r="AS38" i="44"/>
  <c r="AR38" i="44"/>
  <c r="AQ38" i="44"/>
  <c r="AP38" i="44"/>
  <c r="AO38" i="44"/>
  <c r="AN38" i="44"/>
  <c r="AM38" i="44"/>
  <c r="AL38" i="44"/>
  <c r="AK38" i="44"/>
  <c r="AJ38" i="44"/>
  <c r="AU37" i="44"/>
  <c r="AT37" i="44"/>
  <c r="AS37" i="44"/>
  <c r="AR37" i="44"/>
  <c r="AQ37" i="44"/>
  <c r="AP37" i="44"/>
  <c r="AO37" i="44"/>
  <c r="AN37" i="44"/>
  <c r="AM37" i="44"/>
  <c r="AL37" i="44"/>
  <c r="AK37" i="44"/>
  <c r="AJ37" i="44"/>
  <c r="AU36" i="44"/>
  <c r="AT36" i="44"/>
  <c r="AS36" i="44"/>
  <c r="AR36" i="44"/>
  <c r="AQ36" i="44"/>
  <c r="AP36" i="44"/>
  <c r="AO36" i="44"/>
  <c r="AN36" i="44"/>
  <c r="AM36" i="44"/>
  <c r="AL36" i="44"/>
  <c r="AK36" i="44"/>
  <c r="AJ36" i="44"/>
  <c r="AU35" i="44"/>
  <c r="AT35" i="44"/>
  <c r="AS35" i="44"/>
  <c r="AR35" i="44"/>
  <c r="AQ35" i="44"/>
  <c r="AP35" i="44"/>
  <c r="AO35" i="44"/>
  <c r="AN35" i="44"/>
  <c r="AM35" i="44"/>
  <c r="AL35" i="44"/>
  <c r="AK35" i="44"/>
  <c r="AJ35" i="44"/>
  <c r="AU34" i="44"/>
  <c r="AT34" i="44"/>
  <c r="AS34" i="44"/>
  <c r="AR34" i="44"/>
  <c r="AQ34" i="44"/>
  <c r="AP34" i="44"/>
  <c r="AO34" i="44"/>
  <c r="AN34" i="44"/>
  <c r="AM34" i="44"/>
  <c r="AL34" i="44"/>
  <c r="AK34" i="44"/>
  <c r="AJ34" i="44"/>
  <c r="AU33" i="44"/>
  <c r="AT33" i="44"/>
  <c r="AS33" i="44"/>
  <c r="AR33" i="44"/>
  <c r="AQ33" i="44"/>
  <c r="AP33" i="44"/>
  <c r="AO33" i="44"/>
  <c r="AN33" i="44"/>
  <c r="AM33" i="44"/>
  <c r="AL33" i="44"/>
  <c r="AK33" i="44"/>
  <c r="AJ33" i="44"/>
  <c r="AU32" i="44"/>
  <c r="AT32" i="44"/>
  <c r="AS32" i="44"/>
  <c r="AR32" i="44"/>
  <c r="AQ32" i="44"/>
  <c r="AP32" i="44"/>
  <c r="AO32" i="44"/>
  <c r="AN32" i="44"/>
  <c r="AM32" i="44"/>
  <c r="AL32" i="44"/>
  <c r="AK32" i="44"/>
  <c r="AJ32" i="44"/>
  <c r="AU31" i="44"/>
  <c r="AT31" i="44"/>
  <c r="AS31" i="44"/>
  <c r="AR31" i="44"/>
  <c r="AQ31" i="44"/>
  <c r="AP31" i="44"/>
  <c r="AO31" i="44"/>
  <c r="AN31" i="44"/>
  <c r="AM31" i="44"/>
  <c r="AL31" i="44"/>
  <c r="AK31" i="44"/>
  <c r="AJ31" i="44"/>
  <c r="AU30" i="44"/>
  <c r="AT30" i="44"/>
  <c r="AS30" i="44"/>
  <c r="AR30" i="44"/>
  <c r="AQ30" i="44"/>
  <c r="AP30" i="44"/>
  <c r="AO30" i="44"/>
  <c r="AN30" i="44"/>
  <c r="AM30" i="44"/>
  <c r="AL30" i="44"/>
  <c r="AK30" i="44"/>
  <c r="AJ30" i="44"/>
  <c r="AU29" i="44"/>
  <c r="AT29" i="44"/>
  <c r="AS29" i="44"/>
  <c r="AR29" i="44"/>
  <c r="AQ29" i="44"/>
  <c r="AP29" i="44"/>
  <c r="AO29" i="44"/>
  <c r="AN29" i="44"/>
  <c r="AM29" i="44"/>
  <c r="AL29" i="44"/>
  <c r="AK29" i="44"/>
  <c r="AJ29" i="44"/>
  <c r="AU28" i="44"/>
  <c r="AT28" i="44"/>
  <c r="AS28" i="44"/>
  <c r="AR28" i="44"/>
  <c r="AQ28" i="44"/>
  <c r="AP28" i="44"/>
  <c r="AO28" i="44"/>
  <c r="AN28" i="44"/>
  <c r="AM28" i="44"/>
  <c r="AL28" i="44"/>
  <c r="AK28" i="44"/>
  <c r="AJ28" i="44"/>
  <c r="AU27" i="44"/>
  <c r="AT27" i="44"/>
  <c r="AS27" i="44"/>
  <c r="AR27" i="44"/>
  <c r="AQ27" i="44"/>
  <c r="AP27" i="44"/>
  <c r="AO27" i="44"/>
  <c r="AN27" i="44"/>
  <c r="AM27" i="44"/>
  <c r="AL27" i="44"/>
  <c r="AK27" i="44"/>
  <c r="AJ27" i="44"/>
  <c r="AU26" i="44"/>
  <c r="AT26" i="44"/>
  <c r="AS26" i="44"/>
  <c r="AR26" i="44"/>
  <c r="AQ26" i="44"/>
  <c r="AP26" i="44"/>
  <c r="AO26" i="44"/>
  <c r="AN26" i="44"/>
  <c r="AM26" i="44"/>
  <c r="AL26" i="44"/>
  <c r="AK26" i="44"/>
  <c r="AJ26" i="44"/>
  <c r="AU25" i="44"/>
  <c r="AT25" i="44"/>
  <c r="AS25" i="44"/>
  <c r="AR25" i="44"/>
  <c r="AQ25" i="44"/>
  <c r="AP25" i="44"/>
  <c r="AO25" i="44"/>
  <c r="AN25" i="44"/>
  <c r="AM25" i="44"/>
  <c r="AL25" i="44"/>
  <c r="AK25" i="44"/>
  <c r="AJ25" i="44"/>
  <c r="AU24" i="44"/>
  <c r="AT24" i="44"/>
  <c r="AS24" i="44"/>
  <c r="AR24" i="44"/>
  <c r="AQ24" i="44"/>
  <c r="AP24" i="44"/>
  <c r="AO24" i="44"/>
  <c r="AN24" i="44"/>
  <c r="AM24" i="44"/>
  <c r="AL24" i="44"/>
  <c r="AK24" i="44"/>
  <c r="AJ24" i="44"/>
  <c r="AU23" i="44"/>
  <c r="AT23" i="44"/>
  <c r="AS23" i="44"/>
  <c r="AR23" i="44"/>
  <c r="AQ23" i="44"/>
  <c r="AP23" i="44"/>
  <c r="AO23" i="44"/>
  <c r="AN23" i="44"/>
  <c r="AM23" i="44"/>
  <c r="AL23" i="44"/>
  <c r="AK23" i="44"/>
  <c r="AJ23" i="44"/>
  <c r="AU22" i="44"/>
  <c r="AT22" i="44"/>
  <c r="AS22" i="44"/>
  <c r="AR22" i="44"/>
  <c r="AQ22" i="44"/>
  <c r="AP22" i="44"/>
  <c r="AO22" i="44"/>
  <c r="AN22" i="44"/>
  <c r="AM22" i="44"/>
  <c r="AL22" i="44"/>
  <c r="AK22" i="44"/>
  <c r="AJ22" i="44"/>
  <c r="AU21" i="44"/>
  <c r="AT21" i="44"/>
  <c r="AS21" i="44"/>
  <c r="AR21" i="44"/>
  <c r="AQ21" i="44"/>
  <c r="AP21" i="44"/>
  <c r="AO21" i="44"/>
  <c r="AN21" i="44"/>
  <c r="AM21" i="44"/>
  <c r="AL21" i="44"/>
  <c r="AK21" i="44"/>
  <c r="AJ21" i="44"/>
  <c r="AU20" i="44"/>
  <c r="AT20" i="44"/>
  <c r="AS20" i="44"/>
  <c r="AR20" i="44"/>
  <c r="AQ20" i="44"/>
  <c r="AP20" i="44"/>
  <c r="AO20" i="44"/>
  <c r="AN20" i="44"/>
  <c r="AM20" i="44"/>
  <c r="AL20" i="44"/>
  <c r="AK20" i="44"/>
  <c r="AJ20" i="44"/>
  <c r="AU19" i="44"/>
  <c r="AT19" i="44"/>
  <c r="AS19" i="44"/>
  <c r="AR19" i="44"/>
  <c r="AQ19" i="44"/>
  <c r="AP19" i="44"/>
  <c r="AO19" i="44"/>
  <c r="AN19" i="44"/>
  <c r="AM19" i="44"/>
  <c r="AL19" i="44"/>
  <c r="AK19" i="44"/>
  <c r="AJ19" i="44"/>
  <c r="AU18" i="44"/>
  <c r="AT18" i="44"/>
  <c r="AS18" i="44"/>
  <c r="AR18" i="44"/>
  <c r="AQ18" i="44"/>
  <c r="AP18" i="44"/>
  <c r="AO18" i="44"/>
  <c r="AN18" i="44"/>
  <c r="AM18" i="44"/>
  <c r="AL18" i="44"/>
  <c r="AK18" i="44"/>
  <c r="AJ18" i="44"/>
  <c r="AU17" i="44"/>
  <c r="AT17" i="44"/>
  <c r="AS17" i="44"/>
  <c r="AR17" i="44"/>
  <c r="AQ17" i="44"/>
  <c r="AP17" i="44"/>
  <c r="AO17" i="44"/>
  <c r="AN17" i="44"/>
  <c r="AM17" i="44"/>
  <c r="AL17" i="44"/>
  <c r="AK17" i="44"/>
  <c r="AJ17" i="44"/>
  <c r="AU16" i="44"/>
  <c r="AT16" i="44"/>
  <c r="AS16" i="44"/>
  <c r="AR16" i="44"/>
  <c r="AQ16" i="44"/>
  <c r="AP16" i="44"/>
  <c r="AO16" i="44"/>
  <c r="AN16" i="44"/>
  <c r="AM16" i="44"/>
  <c r="AL16" i="44"/>
  <c r="AK16" i="44"/>
  <c r="AJ16" i="44"/>
  <c r="AE65" i="44"/>
  <c r="AD65" i="44"/>
  <c r="AC65" i="44"/>
  <c r="AB65" i="44"/>
  <c r="AA65" i="44"/>
  <c r="Z65" i="44"/>
  <c r="Y65" i="44"/>
  <c r="X65" i="44"/>
  <c r="W65" i="44"/>
  <c r="V65" i="44"/>
  <c r="U65" i="44"/>
  <c r="T65" i="44"/>
  <c r="AE64" i="44"/>
  <c r="AD64" i="44"/>
  <c r="AC64" i="44"/>
  <c r="AB64" i="44"/>
  <c r="AA64" i="44"/>
  <c r="Z64" i="44"/>
  <c r="Y64" i="44"/>
  <c r="X64" i="44"/>
  <c r="W64" i="44"/>
  <c r="V64" i="44"/>
  <c r="U64" i="44"/>
  <c r="T64" i="44"/>
  <c r="AE63" i="44"/>
  <c r="AD63" i="44"/>
  <c r="AC63" i="44"/>
  <c r="AB63" i="44"/>
  <c r="AA63" i="44"/>
  <c r="Z63" i="44"/>
  <c r="Y63" i="44"/>
  <c r="X63" i="44"/>
  <c r="W63" i="44"/>
  <c r="V63" i="44"/>
  <c r="U63" i="44"/>
  <c r="T63" i="44"/>
  <c r="AE62" i="44"/>
  <c r="AD62" i="44"/>
  <c r="AC62" i="44"/>
  <c r="AB62" i="44"/>
  <c r="AA62" i="44"/>
  <c r="Z62" i="44"/>
  <c r="Y62" i="44"/>
  <c r="X62" i="44"/>
  <c r="W62" i="44"/>
  <c r="V62" i="44"/>
  <c r="U62" i="44"/>
  <c r="T62" i="44"/>
  <c r="AE61" i="44"/>
  <c r="AD61" i="44"/>
  <c r="AC61" i="44"/>
  <c r="AB61" i="44"/>
  <c r="AA61" i="44"/>
  <c r="Z61" i="44"/>
  <c r="Y61" i="44"/>
  <c r="X61" i="44"/>
  <c r="W61" i="44"/>
  <c r="V61" i="44"/>
  <c r="U61" i="44"/>
  <c r="T61" i="44"/>
  <c r="AE60" i="44"/>
  <c r="AD60" i="44"/>
  <c r="AC60" i="44"/>
  <c r="AB60" i="44"/>
  <c r="AA60" i="44"/>
  <c r="Z60" i="44"/>
  <c r="Y60" i="44"/>
  <c r="X60" i="44"/>
  <c r="W60" i="44"/>
  <c r="V60" i="44"/>
  <c r="U60" i="44"/>
  <c r="T60" i="44"/>
  <c r="AE59" i="44"/>
  <c r="AD59" i="44"/>
  <c r="AC59" i="44"/>
  <c r="AB59" i="44"/>
  <c r="AA59" i="44"/>
  <c r="Z59" i="44"/>
  <c r="Y59" i="44"/>
  <c r="X59" i="44"/>
  <c r="W59" i="44"/>
  <c r="V59" i="44"/>
  <c r="U59" i="44"/>
  <c r="T59" i="44"/>
  <c r="AE58" i="44"/>
  <c r="AD58" i="44"/>
  <c r="AC58" i="44"/>
  <c r="AB58" i="44"/>
  <c r="AA58" i="44"/>
  <c r="Z58" i="44"/>
  <c r="Y58" i="44"/>
  <c r="X58" i="44"/>
  <c r="W58" i="44"/>
  <c r="V58" i="44"/>
  <c r="U58" i="44"/>
  <c r="T58" i="44"/>
  <c r="AE57" i="44"/>
  <c r="AD57" i="44"/>
  <c r="AC57" i="44"/>
  <c r="AB57" i="44"/>
  <c r="AA57" i="44"/>
  <c r="Z57" i="44"/>
  <c r="Y57" i="44"/>
  <c r="X57" i="44"/>
  <c r="W57" i="44"/>
  <c r="V57" i="44"/>
  <c r="U57" i="44"/>
  <c r="T57" i="44"/>
  <c r="AE56" i="44"/>
  <c r="AD56" i="44"/>
  <c r="AC56" i="44"/>
  <c r="AB56" i="44"/>
  <c r="AA56" i="44"/>
  <c r="Z56" i="44"/>
  <c r="Y56" i="44"/>
  <c r="X56" i="44"/>
  <c r="W56" i="44"/>
  <c r="V56" i="44"/>
  <c r="U56" i="44"/>
  <c r="T56" i="44"/>
  <c r="AE55" i="44"/>
  <c r="AD55" i="44"/>
  <c r="AC55" i="44"/>
  <c r="AB55" i="44"/>
  <c r="AA55" i="44"/>
  <c r="Z55" i="44"/>
  <c r="Y55" i="44"/>
  <c r="X55" i="44"/>
  <c r="W55" i="44"/>
  <c r="V55" i="44"/>
  <c r="U55" i="44"/>
  <c r="T55" i="44"/>
  <c r="AE54" i="44"/>
  <c r="AD54" i="44"/>
  <c r="AC54" i="44"/>
  <c r="AB54" i="44"/>
  <c r="AA54" i="44"/>
  <c r="Z54" i="44"/>
  <c r="Y54" i="44"/>
  <c r="X54" i="44"/>
  <c r="W54" i="44"/>
  <c r="V54" i="44"/>
  <c r="U54" i="44"/>
  <c r="T54" i="44"/>
  <c r="AE53" i="44"/>
  <c r="AD53" i="44"/>
  <c r="AC53" i="44"/>
  <c r="AB53" i="44"/>
  <c r="AA53" i="44"/>
  <c r="Z53" i="44"/>
  <c r="Y53" i="44"/>
  <c r="X53" i="44"/>
  <c r="W53" i="44"/>
  <c r="V53" i="44"/>
  <c r="U53" i="44"/>
  <c r="T53" i="44"/>
  <c r="AE52" i="44"/>
  <c r="AD52" i="44"/>
  <c r="AC52" i="44"/>
  <c r="AB52" i="44"/>
  <c r="AA52" i="44"/>
  <c r="Z52" i="44"/>
  <c r="Y52" i="44"/>
  <c r="X52" i="44"/>
  <c r="W52" i="44"/>
  <c r="V52" i="44"/>
  <c r="U52" i="44"/>
  <c r="T52" i="44"/>
  <c r="AE51" i="44"/>
  <c r="AD51" i="44"/>
  <c r="AC51" i="44"/>
  <c r="AB51" i="44"/>
  <c r="AA51" i="44"/>
  <c r="Z51" i="44"/>
  <c r="Y51" i="44"/>
  <c r="X51" i="44"/>
  <c r="W51" i="44"/>
  <c r="V51" i="44"/>
  <c r="U51" i="44"/>
  <c r="T51" i="44"/>
  <c r="AE50" i="44"/>
  <c r="AD50" i="44"/>
  <c r="AC50" i="44"/>
  <c r="AB50" i="44"/>
  <c r="AA50" i="44"/>
  <c r="Z50" i="44"/>
  <c r="Y50" i="44"/>
  <c r="X50" i="44"/>
  <c r="W50" i="44"/>
  <c r="V50" i="44"/>
  <c r="U50" i="44"/>
  <c r="T50" i="44"/>
  <c r="AE49" i="44"/>
  <c r="AD49" i="44"/>
  <c r="AC49" i="44"/>
  <c r="AB49" i="44"/>
  <c r="AA49" i="44"/>
  <c r="Z49" i="44"/>
  <c r="Y49" i="44"/>
  <c r="X49" i="44"/>
  <c r="W49" i="44"/>
  <c r="V49" i="44"/>
  <c r="U49" i="44"/>
  <c r="T49" i="44"/>
  <c r="AE48" i="44"/>
  <c r="AD48" i="44"/>
  <c r="AC48" i="44"/>
  <c r="AB48" i="44"/>
  <c r="AA48" i="44"/>
  <c r="Z48" i="44"/>
  <c r="Y48" i="44"/>
  <c r="X48" i="44"/>
  <c r="W48" i="44"/>
  <c r="V48" i="44"/>
  <c r="U48" i="44"/>
  <c r="T48" i="44"/>
  <c r="AE47" i="44"/>
  <c r="AD47" i="44"/>
  <c r="AC47" i="44"/>
  <c r="AB47" i="44"/>
  <c r="AA47" i="44"/>
  <c r="Z47" i="44"/>
  <c r="Y47" i="44"/>
  <c r="X47" i="44"/>
  <c r="W47" i="44"/>
  <c r="V47" i="44"/>
  <c r="U47" i="44"/>
  <c r="T47" i="44"/>
  <c r="AE46" i="44"/>
  <c r="AD46" i="44"/>
  <c r="AC46" i="44"/>
  <c r="AB46" i="44"/>
  <c r="AA46" i="44"/>
  <c r="Z46" i="44"/>
  <c r="Y46" i="44"/>
  <c r="X46" i="44"/>
  <c r="W46" i="44"/>
  <c r="V46" i="44"/>
  <c r="U46" i="44"/>
  <c r="T46" i="44"/>
  <c r="AE45" i="44"/>
  <c r="AD45" i="44"/>
  <c r="AC45" i="44"/>
  <c r="AB45" i="44"/>
  <c r="AA45" i="44"/>
  <c r="Z45" i="44"/>
  <c r="Y45" i="44"/>
  <c r="X45" i="44"/>
  <c r="W45" i="44"/>
  <c r="V45" i="44"/>
  <c r="U45" i="44"/>
  <c r="T45" i="44"/>
  <c r="AE44" i="44"/>
  <c r="AD44" i="44"/>
  <c r="AC44" i="44"/>
  <c r="AB44" i="44"/>
  <c r="AA44" i="44"/>
  <c r="Z44" i="44"/>
  <c r="Y44" i="44"/>
  <c r="X44" i="44"/>
  <c r="W44" i="44"/>
  <c r="V44" i="44"/>
  <c r="U44" i="44"/>
  <c r="T44" i="44"/>
  <c r="AE43" i="44"/>
  <c r="AD43" i="44"/>
  <c r="AC43" i="44"/>
  <c r="AB43" i="44"/>
  <c r="AA43" i="44"/>
  <c r="Z43" i="44"/>
  <c r="Y43" i="44"/>
  <c r="X43" i="44"/>
  <c r="W43" i="44"/>
  <c r="V43" i="44"/>
  <c r="U43" i="44"/>
  <c r="T43" i="44"/>
  <c r="AE42" i="44"/>
  <c r="AD42" i="44"/>
  <c r="AC42" i="44"/>
  <c r="AB42" i="44"/>
  <c r="AA42" i="44"/>
  <c r="Z42" i="44"/>
  <c r="Y42" i="44"/>
  <c r="X42" i="44"/>
  <c r="W42" i="44"/>
  <c r="V42" i="44"/>
  <c r="U42" i="44"/>
  <c r="T42" i="44"/>
  <c r="AE41" i="44"/>
  <c r="AD41" i="44"/>
  <c r="AC41" i="44"/>
  <c r="AB41" i="44"/>
  <c r="AA41" i="44"/>
  <c r="Z41" i="44"/>
  <c r="Y41" i="44"/>
  <c r="X41" i="44"/>
  <c r="W41" i="44"/>
  <c r="V41" i="44"/>
  <c r="U41" i="44"/>
  <c r="T41" i="44"/>
  <c r="AE40" i="44"/>
  <c r="AD40" i="44"/>
  <c r="AC40" i="44"/>
  <c r="AB40" i="44"/>
  <c r="AA40" i="44"/>
  <c r="Z40" i="44"/>
  <c r="Y40" i="44"/>
  <c r="X40" i="44"/>
  <c r="W40" i="44"/>
  <c r="V40" i="44"/>
  <c r="U40" i="44"/>
  <c r="T40" i="44"/>
  <c r="AE39" i="44"/>
  <c r="AD39" i="44"/>
  <c r="AC39" i="44"/>
  <c r="AB39" i="44"/>
  <c r="AA39" i="44"/>
  <c r="Z39" i="44"/>
  <c r="Y39" i="44"/>
  <c r="X39" i="44"/>
  <c r="W39" i="44"/>
  <c r="V39" i="44"/>
  <c r="U39" i="44"/>
  <c r="T39" i="44"/>
  <c r="AE38" i="44"/>
  <c r="AD38" i="44"/>
  <c r="AC38" i="44"/>
  <c r="AB38" i="44"/>
  <c r="AA38" i="44"/>
  <c r="Z38" i="44"/>
  <c r="Y38" i="44"/>
  <c r="X38" i="44"/>
  <c r="W38" i="44"/>
  <c r="V38" i="44"/>
  <c r="U38" i="44"/>
  <c r="T38" i="44"/>
  <c r="AE37" i="44"/>
  <c r="AD37" i="44"/>
  <c r="AC37" i="44"/>
  <c r="AB37" i="44"/>
  <c r="AA37" i="44"/>
  <c r="Z37" i="44"/>
  <c r="Y37" i="44"/>
  <c r="X37" i="44"/>
  <c r="W37" i="44"/>
  <c r="V37" i="44"/>
  <c r="U37" i="44"/>
  <c r="T37" i="44"/>
  <c r="AE36" i="44"/>
  <c r="AD36" i="44"/>
  <c r="AC36" i="44"/>
  <c r="AB36" i="44"/>
  <c r="AA36" i="44"/>
  <c r="Z36" i="44"/>
  <c r="Y36" i="44"/>
  <c r="X36" i="44"/>
  <c r="W36" i="44"/>
  <c r="V36" i="44"/>
  <c r="U36" i="44"/>
  <c r="T36" i="44"/>
  <c r="AE35" i="44"/>
  <c r="AD35" i="44"/>
  <c r="AC35" i="44"/>
  <c r="AB35" i="44"/>
  <c r="AA35" i="44"/>
  <c r="Z35" i="44"/>
  <c r="Y35" i="44"/>
  <c r="X35" i="44"/>
  <c r="W35" i="44"/>
  <c r="V35" i="44"/>
  <c r="U35" i="44"/>
  <c r="T35" i="44"/>
  <c r="AE34" i="44"/>
  <c r="AD34" i="44"/>
  <c r="AC34" i="44"/>
  <c r="AB34" i="44"/>
  <c r="AA34" i="44"/>
  <c r="Z34" i="44"/>
  <c r="Y34" i="44"/>
  <c r="X34" i="44"/>
  <c r="W34" i="44"/>
  <c r="V34" i="44"/>
  <c r="U34" i="44"/>
  <c r="T34" i="44"/>
  <c r="AE33" i="44"/>
  <c r="AD33" i="44"/>
  <c r="AC33" i="44"/>
  <c r="AB33" i="44"/>
  <c r="AA33" i="44"/>
  <c r="Z33" i="44"/>
  <c r="Y33" i="44"/>
  <c r="X33" i="44"/>
  <c r="W33" i="44"/>
  <c r="V33" i="44"/>
  <c r="U33" i="44"/>
  <c r="T33" i="44"/>
  <c r="AE32" i="44"/>
  <c r="AD32" i="44"/>
  <c r="AC32" i="44"/>
  <c r="AB32" i="44"/>
  <c r="AA32" i="44"/>
  <c r="Z32" i="44"/>
  <c r="Y32" i="44"/>
  <c r="X32" i="44"/>
  <c r="W32" i="44"/>
  <c r="V32" i="44"/>
  <c r="U32" i="44"/>
  <c r="T32" i="44"/>
  <c r="AE31" i="44"/>
  <c r="AD31" i="44"/>
  <c r="AC31" i="44"/>
  <c r="AB31" i="44"/>
  <c r="AA31" i="44"/>
  <c r="Z31" i="44"/>
  <c r="Y31" i="44"/>
  <c r="X31" i="44"/>
  <c r="W31" i="44"/>
  <c r="V31" i="44"/>
  <c r="U31" i="44"/>
  <c r="T31" i="44"/>
  <c r="AE30" i="44"/>
  <c r="AD30" i="44"/>
  <c r="AC30" i="44"/>
  <c r="AB30" i="44"/>
  <c r="AA30" i="44"/>
  <c r="Z30" i="44"/>
  <c r="Y30" i="44"/>
  <c r="X30" i="44"/>
  <c r="W30" i="44"/>
  <c r="V30" i="44"/>
  <c r="U30" i="44"/>
  <c r="T30" i="44"/>
  <c r="AE29" i="44"/>
  <c r="AD29" i="44"/>
  <c r="AC29" i="44"/>
  <c r="AB29" i="44"/>
  <c r="AA29" i="44"/>
  <c r="Z29" i="44"/>
  <c r="Y29" i="44"/>
  <c r="X29" i="44"/>
  <c r="W29" i="44"/>
  <c r="V29" i="44"/>
  <c r="U29" i="44"/>
  <c r="T29" i="44"/>
  <c r="AE28" i="44"/>
  <c r="AD28" i="44"/>
  <c r="AC28" i="44"/>
  <c r="AB28" i="44"/>
  <c r="AA28" i="44"/>
  <c r="Z28" i="44"/>
  <c r="Y28" i="44"/>
  <c r="X28" i="44"/>
  <c r="W28" i="44"/>
  <c r="V28" i="44"/>
  <c r="U28" i="44"/>
  <c r="T28" i="44"/>
  <c r="AE27" i="44"/>
  <c r="AD27" i="44"/>
  <c r="AC27" i="44"/>
  <c r="AB27" i="44"/>
  <c r="AA27" i="44"/>
  <c r="Z27" i="44"/>
  <c r="Y27" i="44"/>
  <c r="X27" i="44"/>
  <c r="W27" i="44"/>
  <c r="V27" i="44"/>
  <c r="U27" i="44"/>
  <c r="T27" i="44"/>
  <c r="AE26" i="44"/>
  <c r="AD26" i="44"/>
  <c r="AC26" i="44"/>
  <c r="AB26" i="44"/>
  <c r="AA26" i="44"/>
  <c r="Z26" i="44"/>
  <c r="Y26" i="44"/>
  <c r="X26" i="44"/>
  <c r="W26" i="44"/>
  <c r="V26" i="44"/>
  <c r="U26" i="44"/>
  <c r="T26" i="44"/>
  <c r="AE25" i="44"/>
  <c r="AD25" i="44"/>
  <c r="AC25" i="44"/>
  <c r="AB25" i="44"/>
  <c r="AA25" i="44"/>
  <c r="Z25" i="44"/>
  <c r="Y25" i="44"/>
  <c r="X25" i="44"/>
  <c r="W25" i="44"/>
  <c r="V25" i="44"/>
  <c r="U25" i="44"/>
  <c r="T25" i="44"/>
  <c r="AE24" i="44"/>
  <c r="AD24" i="44"/>
  <c r="AC24" i="44"/>
  <c r="AB24" i="44"/>
  <c r="AA24" i="44"/>
  <c r="Z24" i="44"/>
  <c r="Y24" i="44"/>
  <c r="X24" i="44"/>
  <c r="W24" i="44"/>
  <c r="V24" i="44"/>
  <c r="U24" i="44"/>
  <c r="T24" i="44"/>
  <c r="AE23" i="44"/>
  <c r="AD23" i="44"/>
  <c r="AC23" i="44"/>
  <c r="AB23" i="44"/>
  <c r="AA23" i="44"/>
  <c r="Z23" i="44"/>
  <c r="Y23" i="44"/>
  <c r="X23" i="44"/>
  <c r="W23" i="44"/>
  <c r="V23" i="44"/>
  <c r="U23" i="44"/>
  <c r="T23" i="44"/>
  <c r="AE22" i="44"/>
  <c r="AD22" i="44"/>
  <c r="AC22" i="44"/>
  <c r="AB22" i="44"/>
  <c r="AA22" i="44"/>
  <c r="Z22" i="44"/>
  <c r="Y22" i="44"/>
  <c r="X22" i="44"/>
  <c r="W22" i="44"/>
  <c r="V22" i="44"/>
  <c r="U22" i="44"/>
  <c r="T22" i="44"/>
  <c r="AE21" i="44"/>
  <c r="AD21" i="44"/>
  <c r="AC21" i="44"/>
  <c r="AB21" i="44"/>
  <c r="AA21" i="44"/>
  <c r="Z21" i="44"/>
  <c r="Y21" i="44"/>
  <c r="X21" i="44"/>
  <c r="W21" i="44"/>
  <c r="V21" i="44"/>
  <c r="U21" i="44"/>
  <c r="T21" i="44"/>
  <c r="AE20" i="44"/>
  <c r="AD20" i="44"/>
  <c r="AC20" i="44"/>
  <c r="AB20" i="44"/>
  <c r="AA20" i="44"/>
  <c r="Z20" i="44"/>
  <c r="Y20" i="44"/>
  <c r="X20" i="44"/>
  <c r="W20" i="44"/>
  <c r="V20" i="44"/>
  <c r="U20" i="44"/>
  <c r="T20" i="44"/>
  <c r="AE19" i="44"/>
  <c r="AD19" i="44"/>
  <c r="AC19" i="44"/>
  <c r="AB19" i="44"/>
  <c r="AA19" i="44"/>
  <c r="Z19" i="44"/>
  <c r="Y19" i="44"/>
  <c r="X19" i="44"/>
  <c r="W19" i="44"/>
  <c r="V19" i="44"/>
  <c r="U19" i="44"/>
  <c r="T19" i="44"/>
  <c r="AE18" i="44"/>
  <c r="AD18" i="44"/>
  <c r="AC18" i="44"/>
  <c r="AB18" i="44"/>
  <c r="AA18" i="44"/>
  <c r="Z18" i="44"/>
  <c r="Y18" i="44"/>
  <c r="X18" i="44"/>
  <c r="W18" i="44"/>
  <c r="V18" i="44"/>
  <c r="U18" i="44"/>
  <c r="T18" i="44"/>
  <c r="AE17" i="44"/>
  <c r="AD17" i="44"/>
  <c r="AC17" i="44"/>
  <c r="AB17" i="44"/>
  <c r="AA17" i="44"/>
  <c r="Z17" i="44"/>
  <c r="Y17" i="44"/>
  <c r="X17" i="44"/>
  <c r="W17" i="44"/>
  <c r="V17" i="44"/>
  <c r="U17" i="44"/>
  <c r="T17" i="44"/>
  <c r="AE16" i="44"/>
  <c r="AD16" i="44"/>
  <c r="AC16" i="44"/>
  <c r="AB16" i="44"/>
  <c r="AA16" i="44"/>
  <c r="Z16" i="44"/>
  <c r="Y16" i="44"/>
  <c r="X16" i="44"/>
  <c r="W16" i="44"/>
  <c r="V16" i="44"/>
  <c r="U16" i="44"/>
  <c r="T16" i="44"/>
  <c r="O65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S65" i="44"/>
  <c r="AI65" i="44"/>
  <c r="O64" i="44"/>
  <c r="N64" i="44"/>
  <c r="M64" i="44"/>
  <c r="L64" i="44"/>
  <c r="K64" i="44"/>
  <c r="J64" i="44"/>
  <c r="I64" i="44"/>
  <c r="H64" i="44"/>
  <c r="G64" i="44"/>
  <c r="F64" i="44"/>
  <c r="E64" i="44"/>
  <c r="D64" i="44"/>
  <c r="C64" i="44"/>
  <c r="B64" i="44"/>
  <c r="S64" i="44"/>
  <c r="AI64" i="44"/>
  <c r="O63" i="44"/>
  <c r="N63" i="44"/>
  <c r="M63" i="44"/>
  <c r="L63" i="44"/>
  <c r="K63" i="44"/>
  <c r="J63" i="44"/>
  <c r="I63" i="44"/>
  <c r="H63" i="44"/>
  <c r="G63" i="44"/>
  <c r="F63" i="44"/>
  <c r="E63" i="44"/>
  <c r="D63" i="44"/>
  <c r="C63" i="44"/>
  <c r="B63" i="44"/>
  <c r="S63" i="44"/>
  <c r="AI63" i="44"/>
  <c r="O62" i="44"/>
  <c r="N62" i="44"/>
  <c r="M62" i="44"/>
  <c r="L62" i="44"/>
  <c r="K62" i="44"/>
  <c r="J62" i="44"/>
  <c r="I62" i="44"/>
  <c r="H62" i="44"/>
  <c r="G62" i="44"/>
  <c r="F62" i="44"/>
  <c r="E62" i="44"/>
  <c r="D62" i="44"/>
  <c r="C62" i="44"/>
  <c r="B62" i="44"/>
  <c r="S62" i="44"/>
  <c r="AI62" i="44"/>
  <c r="O61" i="44"/>
  <c r="N61" i="44"/>
  <c r="M61" i="44"/>
  <c r="L61" i="44"/>
  <c r="K61" i="44"/>
  <c r="J61" i="44"/>
  <c r="I61" i="44"/>
  <c r="H61" i="44"/>
  <c r="G61" i="44"/>
  <c r="F61" i="44"/>
  <c r="E61" i="44"/>
  <c r="D61" i="44"/>
  <c r="C61" i="44"/>
  <c r="B61" i="44"/>
  <c r="S61" i="44"/>
  <c r="AI61" i="44"/>
  <c r="O60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S60" i="44"/>
  <c r="AI60" i="44"/>
  <c r="O59" i="44"/>
  <c r="N59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S59" i="44"/>
  <c r="AI59" i="44"/>
  <c r="O58" i="44"/>
  <c r="N58" i="44"/>
  <c r="M58" i="44"/>
  <c r="L58" i="44"/>
  <c r="K58" i="44"/>
  <c r="J58" i="44"/>
  <c r="I58" i="44"/>
  <c r="H58" i="44"/>
  <c r="G58" i="44"/>
  <c r="F58" i="44"/>
  <c r="E58" i="44"/>
  <c r="D58" i="44"/>
  <c r="C58" i="44"/>
  <c r="B58" i="44"/>
  <c r="S58" i="44"/>
  <c r="AI58" i="44"/>
  <c r="O57" i="44"/>
  <c r="N57" i="44"/>
  <c r="M57" i="44"/>
  <c r="L57" i="44"/>
  <c r="K57" i="44"/>
  <c r="J57" i="44"/>
  <c r="I57" i="44"/>
  <c r="H57" i="44"/>
  <c r="G57" i="44"/>
  <c r="F57" i="44"/>
  <c r="E57" i="44"/>
  <c r="D57" i="44"/>
  <c r="C57" i="44"/>
  <c r="B57" i="44"/>
  <c r="S57" i="44"/>
  <c r="AI57" i="44"/>
  <c r="O56" i="44"/>
  <c r="N56" i="44"/>
  <c r="M56" i="44"/>
  <c r="L56" i="44"/>
  <c r="K56" i="44"/>
  <c r="J56" i="44"/>
  <c r="I56" i="44"/>
  <c r="H56" i="44"/>
  <c r="G56" i="44"/>
  <c r="F56" i="44"/>
  <c r="E56" i="44"/>
  <c r="D56" i="44"/>
  <c r="C56" i="44"/>
  <c r="B56" i="44"/>
  <c r="S56" i="44"/>
  <c r="AI56" i="44"/>
  <c r="O55" i="44"/>
  <c r="N55" i="44"/>
  <c r="M55" i="44"/>
  <c r="L55" i="44"/>
  <c r="K55" i="44"/>
  <c r="J55" i="44"/>
  <c r="I55" i="44"/>
  <c r="H55" i="44"/>
  <c r="G55" i="44"/>
  <c r="F55" i="44"/>
  <c r="E55" i="44"/>
  <c r="D55" i="44"/>
  <c r="C55" i="44"/>
  <c r="B55" i="44"/>
  <c r="S55" i="44"/>
  <c r="AI55" i="44"/>
  <c r="O54" i="44"/>
  <c r="N54" i="44"/>
  <c r="M54" i="44"/>
  <c r="L54" i="44"/>
  <c r="K54" i="44"/>
  <c r="J54" i="44"/>
  <c r="I54" i="44"/>
  <c r="H54" i="44"/>
  <c r="G54" i="44"/>
  <c r="F54" i="44"/>
  <c r="E54" i="44"/>
  <c r="D54" i="44"/>
  <c r="C54" i="44"/>
  <c r="B54" i="44"/>
  <c r="S54" i="44"/>
  <c r="AI54" i="44"/>
  <c r="O53" i="44"/>
  <c r="N53" i="44"/>
  <c r="M53" i="44"/>
  <c r="L53" i="44"/>
  <c r="K53" i="44"/>
  <c r="J53" i="44"/>
  <c r="I53" i="44"/>
  <c r="H53" i="44"/>
  <c r="G53" i="44"/>
  <c r="F53" i="44"/>
  <c r="E53" i="44"/>
  <c r="D53" i="44"/>
  <c r="C53" i="44"/>
  <c r="B53" i="44"/>
  <c r="S53" i="44"/>
  <c r="AI53" i="44"/>
  <c r="O52" i="44"/>
  <c r="N52" i="44"/>
  <c r="M52" i="44"/>
  <c r="L52" i="44"/>
  <c r="K52" i="44"/>
  <c r="J52" i="44"/>
  <c r="I52" i="44"/>
  <c r="H52" i="44"/>
  <c r="G52" i="44"/>
  <c r="F52" i="44"/>
  <c r="E52" i="44"/>
  <c r="D52" i="44"/>
  <c r="C52" i="44"/>
  <c r="B52" i="44"/>
  <c r="S52" i="44"/>
  <c r="AI52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S51" i="44"/>
  <c r="AI51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S50" i="44"/>
  <c r="AI50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S49" i="44"/>
  <c r="AI49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S48" i="44"/>
  <c r="AI48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S47" i="44"/>
  <c r="AI47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S46" i="44"/>
  <c r="AI46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S45" i="44"/>
  <c r="AI45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S44" i="44"/>
  <c r="AI44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S43" i="44"/>
  <c r="AI43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S42" i="44"/>
  <c r="AI42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S41" i="44"/>
  <c r="AI41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S40" i="44"/>
  <c r="AI40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S39" i="44"/>
  <c r="AI39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S38" i="44"/>
  <c r="AI38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S37" i="44"/>
  <c r="AI37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S36" i="44"/>
  <c r="AI36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S35" i="44"/>
  <c r="AI35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S34" i="44"/>
  <c r="AI34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S33" i="44"/>
  <c r="AI33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S32" i="44"/>
  <c r="AI32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S31" i="44"/>
  <c r="AI31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S30" i="44"/>
  <c r="AI30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S29" i="44"/>
  <c r="AI29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S28" i="44"/>
  <c r="AI28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S27" i="44"/>
  <c r="AI27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S26" i="44"/>
  <c r="AI26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S25" i="44"/>
  <c r="AI25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S24" i="44"/>
  <c r="AI24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S23" i="44"/>
  <c r="AI23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S22" i="44"/>
  <c r="AI22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S21" i="44"/>
  <c r="AI21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S20" i="44"/>
  <c r="AI20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S19" i="44"/>
  <c r="AI19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S18" i="44"/>
  <c r="AI18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S17" i="44"/>
  <c r="AI17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S16" i="44"/>
  <c r="AI16" i="44"/>
  <c r="AR11" i="44"/>
  <c r="AS11" i="44"/>
  <c r="AT11" i="44"/>
  <c r="AU11" i="44"/>
  <c r="AR12" i="44"/>
  <c r="AS12" i="44"/>
  <c r="AT12" i="44"/>
  <c r="AU12" i="44"/>
  <c r="AR13" i="44"/>
  <c r="AS13" i="44"/>
  <c r="AT13" i="44"/>
  <c r="AU13" i="44"/>
  <c r="AR14" i="44"/>
  <c r="AS14" i="44"/>
  <c r="AT14" i="44"/>
  <c r="AU14" i="44"/>
  <c r="AR15" i="44"/>
  <c r="AS15" i="44"/>
  <c r="AT15" i="44"/>
  <c r="AU15" i="44"/>
  <c r="AJ4" i="44"/>
  <c r="AR4" i="44"/>
  <c r="AJ6" i="44"/>
  <c r="AK6" i="44"/>
  <c r="AL6" i="44"/>
  <c r="AM6" i="44"/>
  <c r="AN6" i="44"/>
  <c r="AO6" i="44"/>
  <c r="AP6" i="44"/>
  <c r="AQ6" i="44"/>
  <c r="AR6" i="44"/>
  <c r="AS6" i="44"/>
  <c r="AT6" i="44"/>
  <c r="AU6" i="44"/>
  <c r="AJ7" i="44"/>
  <c r="AK7" i="44"/>
  <c r="AL7" i="44"/>
  <c r="AM7" i="44"/>
  <c r="AN7" i="44"/>
  <c r="AO7" i="44"/>
  <c r="AP7" i="44"/>
  <c r="AQ7" i="44"/>
  <c r="AR7" i="44"/>
  <c r="AS7" i="44"/>
  <c r="AT7" i="44"/>
  <c r="AU7" i="44"/>
  <c r="AJ8" i="44"/>
  <c r="AK8" i="44"/>
  <c r="AL8" i="44"/>
  <c r="AM8" i="44"/>
  <c r="AN8" i="44"/>
  <c r="AO8" i="44"/>
  <c r="AP8" i="44"/>
  <c r="AQ8" i="44"/>
  <c r="AR8" i="44"/>
  <c r="AS8" i="44"/>
  <c r="AT8" i="44"/>
  <c r="AU8" i="44"/>
  <c r="AJ9" i="44"/>
  <c r="AK9" i="44"/>
  <c r="AL9" i="44"/>
  <c r="AM9" i="44"/>
  <c r="AN9" i="44"/>
  <c r="AO9" i="44"/>
  <c r="AP9" i="44"/>
  <c r="AQ9" i="44"/>
  <c r="AR9" i="44"/>
  <c r="AS9" i="44"/>
  <c r="AT9" i="44"/>
  <c r="AU9" i="44"/>
  <c r="AJ10" i="44"/>
  <c r="AK10" i="44"/>
  <c r="AL10" i="44"/>
  <c r="AM10" i="44"/>
  <c r="AN10" i="44"/>
  <c r="AO10" i="44"/>
  <c r="AP10" i="44"/>
  <c r="AQ10" i="44"/>
  <c r="AR10" i="44"/>
  <c r="AS10" i="44"/>
  <c r="AT10" i="44"/>
  <c r="AU10" i="44"/>
  <c r="AJ11" i="44"/>
  <c r="AK11" i="44"/>
  <c r="AL11" i="44"/>
  <c r="AM11" i="44"/>
  <c r="AN11" i="44"/>
  <c r="AO11" i="44"/>
  <c r="AP11" i="44"/>
  <c r="AQ11" i="44"/>
  <c r="AJ12" i="44"/>
  <c r="AK12" i="44"/>
  <c r="AL12" i="44"/>
  <c r="AM12" i="44"/>
  <c r="AN12" i="44"/>
  <c r="AO12" i="44"/>
  <c r="AP12" i="44"/>
  <c r="AQ12" i="44"/>
  <c r="AJ13" i="44"/>
  <c r="AK13" i="44"/>
  <c r="AL13" i="44"/>
  <c r="AM13" i="44"/>
  <c r="AN13" i="44"/>
  <c r="AO13" i="44"/>
  <c r="AP13" i="44"/>
  <c r="AQ13" i="44"/>
  <c r="AJ14" i="44"/>
  <c r="AK14" i="44"/>
  <c r="AL14" i="44"/>
  <c r="AM14" i="44"/>
  <c r="AN14" i="44"/>
  <c r="AO14" i="44"/>
  <c r="AP14" i="44"/>
  <c r="AQ14" i="44"/>
  <c r="AJ15" i="44"/>
  <c r="AK15" i="44"/>
  <c r="AL15" i="44"/>
  <c r="AM15" i="44"/>
  <c r="AN15" i="44"/>
  <c r="AO15" i="44"/>
  <c r="AP15" i="44"/>
  <c r="AQ15" i="44"/>
  <c r="L11" i="44"/>
  <c r="M11" i="44"/>
  <c r="N11" i="44"/>
  <c r="O11" i="44"/>
  <c r="L12" i="44"/>
  <c r="M12" i="44"/>
  <c r="N12" i="44"/>
  <c r="O12" i="44"/>
  <c r="L13" i="44"/>
  <c r="M13" i="44"/>
  <c r="N13" i="44"/>
  <c r="O13" i="44"/>
  <c r="L14" i="44"/>
  <c r="M14" i="44"/>
  <c r="N14" i="44"/>
  <c r="O14" i="44"/>
  <c r="L15" i="44"/>
  <c r="M15" i="44"/>
  <c r="N15" i="44"/>
  <c r="O15" i="44"/>
  <c r="T6" i="44"/>
  <c r="U6" i="44"/>
  <c r="V6" i="44"/>
  <c r="W6" i="44"/>
  <c r="X6" i="44"/>
  <c r="Y6" i="44"/>
  <c r="Z6" i="44"/>
  <c r="AA6" i="44"/>
  <c r="AB6" i="44"/>
  <c r="AC6" i="44"/>
  <c r="AD6" i="44"/>
  <c r="AE6" i="44"/>
  <c r="T7" i="44"/>
  <c r="U7" i="44"/>
  <c r="V7" i="44"/>
  <c r="W7" i="44"/>
  <c r="X7" i="44"/>
  <c r="Y7" i="44"/>
  <c r="Z7" i="44"/>
  <c r="AA7" i="44"/>
  <c r="AB7" i="44"/>
  <c r="AC7" i="44"/>
  <c r="AD7" i="44"/>
  <c r="AE7" i="44"/>
  <c r="T8" i="44"/>
  <c r="U8" i="44"/>
  <c r="V8" i="44"/>
  <c r="W8" i="44"/>
  <c r="X8" i="44"/>
  <c r="Y8" i="44"/>
  <c r="Z8" i="44"/>
  <c r="AA8" i="44"/>
  <c r="AB8" i="44"/>
  <c r="AC8" i="44"/>
  <c r="AD8" i="44"/>
  <c r="AE8" i="44"/>
  <c r="T9" i="44"/>
  <c r="U9" i="44"/>
  <c r="V9" i="44"/>
  <c r="W9" i="44"/>
  <c r="X9" i="44"/>
  <c r="Y9" i="44"/>
  <c r="Z9" i="44"/>
  <c r="AA9" i="44"/>
  <c r="AB9" i="44"/>
  <c r="AC9" i="44"/>
  <c r="AD9" i="44"/>
  <c r="AE9" i="44"/>
  <c r="T10" i="44"/>
  <c r="U10" i="44"/>
  <c r="V10" i="44"/>
  <c r="W10" i="44"/>
  <c r="X10" i="44"/>
  <c r="Y10" i="44"/>
  <c r="Z10" i="44"/>
  <c r="AA10" i="44"/>
  <c r="AB10" i="44"/>
  <c r="AC10" i="44"/>
  <c r="AD10" i="44"/>
  <c r="AE10" i="44"/>
  <c r="T11" i="44"/>
  <c r="U11" i="44"/>
  <c r="V11" i="44"/>
  <c r="W11" i="44"/>
  <c r="X11" i="44"/>
  <c r="Y11" i="44"/>
  <c r="Z11" i="44"/>
  <c r="AA11" i="44"/>
  <c r="AB11" i="44"/>
  <c r="AC11" i="44"/>
  <c r="AD11" i="44"/>
  <c r="AE11" i="44"/>
  <c r="T12" i="44"/>
  <c r="U12" i="44"/>
  <c r="V12" i="44"/>
  <c r="W12" i="44"/>
  <c r="X12" i="44"/>
  <c r="Y12" i="44"/>
  <c r="Z12" i="44"/>
  <c r="AA12" i="44"/>
  <c r="AB12" i="44"/>
  <c r="AC12" i="44"/>
  <c r="AD12" i="44"/>
  <c r="AE12" i="44"/>
  <c r="T13" i="44"/>
  <c r="U13" i="44"/>
  <c r="V13" i="44"/>
  <c r="W13" i="44"/>
  <c r="X13" i="44"/>
  <c r="Y13" i="44"/>
  <c r="Z13" i="44"/>
  <c r="AA13" i="44"/>
  <c r="AB13" i="44"/>
  <c r="AC13" i="44"/>
  <c r="AD13" i="44"/>
  <c r="AE13" i="44"/>
  <c r="T14" i="44"/>
  <c r="U14" i="44"/>
  <c r="V14" i="44"/>
  <c r="W14" i="44"/>
  <c r="X14" i="44"/>
  <c r="Y14" i="44"/>
  <c r="Z14" i="44"/>
  <c r="AA14" i="44"/>
  <c r="AB14" i="44"/>
  <c r="AC14" i="44"/>
  <c r="AD14" i="44"/>
  <c r="AE14" i="44"/>
  <c r="T15" i="44"/>
  <c r="U15" i="44"/>
  <c r="V15" i="44"/>
  <c r="W15" i="44"/>
  <c r="X15" i="44"/>
  <c r="Y15" i="44"/>
  <c r="Z15" i="44"/>
  <c r="AA15" i="44"/>
  <c r="AB15" i="44"/>
  <c r="AC15" i="44"/>
  <c r="AD15" i="44"/>
  <c r="AE15" i="44"/>
  <c r="D6" i="44"/>
  <c r="E6" i="44"/>
  <c r="F6" i="44"/>
  <c r="G6" i="44"/>
  <c r="H6" i="44"/>
  <c r="I6" i="44"/>
  <c r="J6" i="44"/>
  <c r="K6" i="44"/>
  <c r="L6" i="44"/>
  <c r="M6" i="44"/>
  <c r="N6" i="44"/>
  <c r="O6" i="44"/>
  <c r="D7" i="44"/>
  <c r="E7" i="44"/>
  <c r="F7" i="44"/>
  <c r="G7" i="44"/>
  <c r="H7" i="44"/>
  <c r="I7" i="44"/>
  <c r="J7" i="44"/>
  <c r="K7" i="44"/>
  <c r="L7" i="44"/>
  <c r="M7" i="44"/>
  <c r="N7" i="44"/>
  <c r="O7" i="44"/>
  <c r="D8" i="44"/>
  <c r="E8" i="44"/>
  <c r="F8" i="44"/>
  <c r="G8" i="44"/>
  <c r="H8" i="44"/>
  <c r="I8" i="44"/>
  <c r="J8" i="44"/>
  <c r="K8" i="44"/>
  <c r="L8" i="44"/>
  <c r="M8" i="44"/>
  <c r="N8" i="44"/>
  <c r="O8" i="44"/>
  <c r="D9" i="44"/>
  <c r="E9" i="44"/>
  <c r="F9" i="44"/>
  <c r="G9" i="44"/>
  <c r="H9" i="44"/>
  <c r="I9" i="44"/>
  <c r="J9" i="44"/>
  <c r="K9" i="44"/>
  <c r="L9" i="44"/>
  <c r="M9" i="44"/>
  <c r="N9" i="44"/>
  <c r="O9" i="44"/>
  <c r="D10" i="44"/>
  <c r="E10" i="44"/>
  <c r="F10" i="44"/>
  <c r="G10" i="44"/>
  <c r="H10" i="44"/>
  <c r="I10" i="44"/>
  <c r="J10" i="44"/>
  <c r="K10" i="44"/>
  <c r="L10" i="44"/>
  <c r="M10" i="44"/>
  <c r="N10" i="44"/>
  <c r="O10" i="44"/>
  <c r="D11" i="44"/>
  <c r="E11" i="44"/>
  <c r="F11" i="44"/>
  <c r="G11" i="44"/>
  <c r="H11" i="44"/>
  <c r="I11" i="44"/>
  <c r="J11" i="44"/>
  <c r="K11" i="44"/>
  <c r="D12" i="44"/>
  <c r="E12" i="44"/>
  <c r="F12" i="44"/>
  <c r="G12" i="44"/>
  <c r="H12" i="44"/>
  <c r="I12" i="44"/>
  <c r="J12" i="44"/>
  <c r="K12" i="44"/>
  <c r="D13" i="44"/>
  <c r="E13" i="44"/>
  <c r="F13" i="44"/>
  <c r="G13" i="44"/>
  <c r="H13" i="44"/>
  <c r="I13" i="44"/>
  <c r="J13" i="44"/>
  <c r="K13" i="44"/>
  <c r="D14" i="44"/>
  <c r="E14" i="44"/>
  <c r="F14" i="44"/>
  <c r="G14" i="44"/>
  <c r="H14" i="44"/>
  <c r="I14" i="44"/>
  <c r="J14" i="44"/>
  <c r="K14" i="44"/>
  <c r="D15" i="44"/>
  <c r="E15" i="44"/>
  <c r="F15" i="44"/>
  <c r="G15" i="44"/>
  <c r="H15" i="44"/>
  <c r="I15" i="44"/>
  <c r="J15" i="44"/>
  <c r="K15" i="44"/>
  <c r="B6" i="49"/>
  <c r="C6" i="49"/>
  <c r="B7" i="49"/>
  <c r="C7" i="49"/>
  <c r="B8" i="49"/>
  <c r="C8" i="49"/>
  <c r="D8" i="49"/>
  <c r="B9" i="49"/>
  <c r="C9" i="49"/>
  <c r="B10" i="49"/>
  <c r="C10" i="49"/>
  <c r="B11" i="49"/>
  <c r="C11" i="49"/>
  <c r="B12" i="49"/>
  <c r="C12" i="49"/>
  <c r="D12" i="49"/>
  <c r="B13" i="49"/>
  <c r="C13" i="49"/>
  <c r="B14" i="49"/>
  <c r="C14" i="49"/>
  <c r="G6" i="18"/>
  <c r="G6" i="49"/>
  <c r="H6" i="18"/>
  <c r="H6" i="49"/>
  <c r="I6" i="18"/>
  <c r="I6" i="49"/>
  <c r="J6" i="18"/>
  <c r="J6" i="49"/>
  <c r="G10" i="18"/>
  <c r="G10" i="49"/>
  <c r="H10" i="18"/>
  <c r="H10" i="49"/>
  <c r="I10" i="18"/>
  <c r="I10" i="49"/>
  <c r="J10" i="18"/>
  <c r="J10" i="49"/>
  <c r="G14" i="18"/>
  <c r="G14" i="49"/>
  <c r="H14" i="18"/>
  <c r="H14" i="49"/>
  <c r="I14" i="18"/>
  <c r="I14" i="49"/>
  <c r="J14" i="18"/>
  <c r="J14" i="49"/>
  <c r="D6" i="18"/>
  <c r="D6" i="49"/>
  <c r="E6" i="18"/>
  <c r="E6" i="49"/>
  <c r="D7" i="18"/>
  <c r="D7" i="49"/>
  <c r="E7" i="18"/>
  <c r="D8" i="18"/>
  <c r="E8" i="18"/>
  <c r="E8" i="49"/>
  <c r="D9" i="18"/>
  <c r="D9" i="49"/>
  <c r="E9" i="18"/>
  <c r="D10" i="18"/>
  <c r="D10" i="49"/>
  <c r="E10" i="18"/>
  <c r="E10" i="49"/>
  <c r="D11" i="18"/>
  <c r="D11" i="49"/>
  <c r="E11" i="18"/>
  <c r="D12" i="18"/>
  <c r="E12" i="18"/>
  <c r="F12" i="18"/>
  <c r="F12" i="49"/>
  <c r="D13" i="18"/>
  <c r="D13" i="49"/>
  <c r="E13" i="18"/>
  <c r="E13" i="49"/>
  <c r="D14" i="18"/>
  <c r="D14" i="49"/>
  <c r="E14" i="18"/>
  <c r="F14" i="18"/>
  <c r="F14" i="49"/>
  <c r="F6" i="18"/>
  <c r="F6" i="49"/>
  <c r="F11" i="18"/>
  <c r="F11" i="49"/>
  <c r="F9" i="18"/>
  <c r="F9" i="49"/>
  <c r="F7" i="18"/>
  <c r="F7" i="49"/>
  <c r="F10" i="18"/>
  <c r="F10" i="49"/>
  <c r="F13" i="18"/>
  <c r="F13" i="49"/>
  <c r="E12" i="49"/>
  <c r="E7" i="49"/>
  <c r="E11" i="49"/>
  <c r="E14" i="49"/>
  <c r="E9" i="49"/>
  <c r="F8" i="18"/>
  <c r="F8" i="49"/>
  <c r="B6" i="44"/>
  <c r="K3" i="44"/>
  <c r="AQ3" i="44"/>
  <c r="O3" i="43"/>
  <c r="E3" i="17"/>
  <c r="B3" i="43"/>
  <c r="A3" i="44"/>
  <c r="R3" i="44"/>
  <c r="AB3" i="44"/>
  <c r="D3" i="47"/>
  <c r="D91" i="47"/>
  <c r="D179" i="47"/>
  <c r="D25" i="46"/>
  <c r="D47" i="46"/>
  <c r="D135" i="46"/>
  <c r="D223" i="46"/>
  <c r="D355" i="46"/>
  <c r="D399" i="46"/>
  <c r="D575" i="46"/>
  <c r="D3" i="46"/>
  <c r="D69" i="46"/>
  <c r="D91" i="46"/>
  <c r="D113" i="46"/>
  <c r="D157" i="46"/>
  <c r="D179" i="46"/>
  <c r="D201" i="46"/>
  <c r="D245" i="46"/>
  <c r="D267" i="46"/>
  <c r="D289" i="46"/>
  <c r="D311" i="46"/>
  <c r="D333" i="46"/>
  <c r="D377" i="46"/>
  <c r="D421" i="46"/>
  <c r="D443" i="46"/>
  <c r="D465" i="46"/>
  <c r="D487" i="46"/>
  <c r="D509" i="46"/>
  <c r="D531" i="46"/>
  <c r="D553" i="46"/>
  <c r="D597" i="46"/>
  <c r="D619" i="46"/>
  <c r="D641" i="46"/>
  <c r="D25" i="47"/>
  <c r="D47" i="47"/>
  <c r="D69" i="47"/>
  <c r="D113" i="47"/>
  <c r="D135" i="47"/>
  <c r="D157" i="47"/>
  <c r="D201" i="47"/>
  <c r="D223" i="47"/>
  <c r="D245" i="47"/>
  <c r="D267" i="47"/>
  <c r="D289" i="47"/>
  <c r="D311" i="47"/>
  <c r="D333" i="47"/>
  <c r="D355" i="47"/>
  <c r="D377" i="47"/>
  <c r="D399" i="47"/>
  <c r="D421" i="47"/>
  <c r="D443" i="47"/>
  <c r="D465" i="47"/>
  <c r="D487" i="47"/>
  <c r="D509" i="47"/>
  <c r="D531" i="47"/>
  <c r="D553" i="47"/>
  <c r="D575" i="47"/>
  <c r="D597" i="47"/>
  <c r="D619" i="47"/>
  <c r="D641" i="47"/>
  <c r="A6" i="44"/>
  <c r="R6" i="44"/>
  <c r="AH6" i="44"/>
  <c r="C6" i="44"/>
  <c r="A7" i="44"/>
  <c r="R7" i="44"/>
  <c r="AH7" i="44"/>
  <c r="B7" i="44"/>
  <c r="C7" i="44"/>
  <c r="A8" i="44"/>
  <c r="R8" i="44"/>
  <c r="AH8" i="44"/>
  <c r="B8" i="44"/>
  <c r="F47" i="46"/>
  <c r="C8" i="44"/>
  <c r="A9" i="44"/>
  <c r="R9" i="44"/>
  <c r="AH9" i="44"/>
  <c r="B9" i="44"/>
  <c r="F69" i="46"/>
  <c r="C9" i="44"/>
  <c r="A10" i="44"/>
  <c r="R10" i="44"/>
  <c r="AH10" i="44"/>
  <c r="B10" i="44"/>
  <c r="C10" i="44"/>
  <c r="A11" i="44"/>
  <c r="R11" i="44"/>
  <c r="AH11" i="44"/>
  <c r="B11" i="44"/>
  <c r="C11" i="44"/>
  <c r="A12" i="44"/>
  <c r="B12" i="44"/>
  <c r="C12" i="44"/>
  <c r="R12" i="44"/>
  <c r="AH12" i="44"/>
  <c r="A13" i="44"/>
  <c r="R13" i="44"/>
  <c r="AH13" i="44"/>
  <c r="B13" i="44"/>
  <c r="F157" i="46"/>
  <c r="C13" i="44"/>
  <c r="A14" i="44"/>
  <c r="R14" i="44"/>
  <c r="AH14" i="44"/>
  <c r="B14" i="44"/>
  <c r="C14" i="44"/>
  <c r="A15" i="44"/>
  <c r="R15" i="44"/>
  <c r="AH15" i="44"/>
  <c r="B15" i="44"/>
  <c r="C15" i="44"/>
  <c r="A16" i="44"/>
  <c r="R16" i="44"/>
  <c r="AH16" i="44"/>
  <c r="A17" i="44"/>
  <c r="R17" i="44"/>
  <c r="AH17" i="44"/>
  <c r="A18" i="44"/>
  <c r="R18" i="44"/>
  <c r="AH18" i="44"/>
  <c r="A19" i="44"/>
  <c r="R19" i="44"/>
  <c r="AH19" i="44"/>
  <c r="A20" i="44"/>
  <c r="R20" i="44"/>
  <c r="AH20" i="44"/>
  <c r="A21" i="44"/>
  <c r="R21" i="44"/>
  <c r="AH21" i="44"/>
  <c r="A22" i="44"/>
  <c r="R22" i="44"/>
  <c r="AH22" i="44"/>
  <c r="A23" i="44"/>
  <c r="R23" i="44"/>
  <c r="AH23" i="44"/>
  <c r="A24" i="44"/>
  <c r="R24" i="44"/>
  <c r="AH24" i="44"/>
  <c r="A25" i="44"/>
  <c r="R25" i="44"/>
  <c r="AH25" i="44"/>
  <c r="A26" i="44"/>
  <c r="R26" i="44"/>
  <c r="AH26" i="44"/>
  <c r="F443" i="46"/>
  <c r="A27" i="44"/>
  <c r="R27" i="44"/>
  <c r="AH27" i="44"/>
  <c r="F465" i="46"/>
  <c r="A28" i="44"/>
  <c r="R28" i="44"/>
  <c r="AH28" i="44"/>
  <c r="A29" i="44"/>
  <c r="R29" i="44"/>
  <c r="AH29" i="44"/>
  <c r="A30" i="44"/>
  <c r="R30" i="44"/>
  <c r="AH30" i="44"/>
  <c r="A31" i="44"/>
  <c r="R31" i="44"/>
  <c r="AH31" i="44"/>
  <c r="F553" i="46"/>
  <c r="A32" i="44"/>
  <c r="R32" i="44"/>
  <c r="AH32" i="44"/>
  <c r="A33" i="44"/>
  <c r="R33" i="44"/>
  <c r="AH33" i="44"/>
  <c r="A34" i="44"/>
  <c r="R34" i="44"/>
  <c r="AH34" i="44"/>
  <c r="A35" i="44"/>
  <c r="R35" i="44"/>
  <c r="AH35" i="44"/>
  <c r="A36" i="44"/>
  <c r="R36" i="44"/>
  <c r="AH36" i="44"/>
  <c r="A37" i="44"/>
  <c r="R37" i="44"/>
  <c r="AH37" i="44"/>
  <c r="A38" i="44"/>
  <c r="R38" i="44"/>
  <c r="AH38" i="44"/>
  <c r="A39" i="44"/>
  <c r="R39" i="44"/>
  <c r="AH39" i="44"/>
  <c r="A40" i="44"/>
  <c r="R40" i="44"/>
  <c r="AH40" i="44"/>
  <c r="A41" i="44"/>
  <c r="R41" i="44"/>
  <c r="AH41" i="44"/>
  <c r="A42" i="44"/>
  <c r="R42" i="44"/>
  <c r="AH42" i="44"/>
  <c r="A43" i="44"/>
  <c r="R43" i="44"/>
  <c r="AH43" i="44"/>
  <c r="A44" i="44"/>
  <c r="R44" i="44"/>
  <c r="AH44" i="44"/>
  <c r="A45" i="44"/>
  <c r="R45" i="44"/>
  <c r="AH45" i="44"/>
  <c r="A46" i="44"/>
  <c r="R46" i="44"/>
  <c r="AH46" i="44"/>
  <c r="A47" i="44"/>
  <c r="R47" i="44"/>
  <c r="AH47" i="44"/>
  <c r="A48" i="44"/>
  <c r="R48" i="44"/>
  <c r="AH48" i="44"/>
  <c r="A49" i="44"/>
  <c r="R49" i="44"/>
  <c r="AH49" i="44"/>
  <c r="A50" i="44"/>
  <c r="R50" i="44"/>
  <c r="AH50" i="44"/>
  <c r="A51" i="44"/>
  <c r="R51" i="44"/>
  <c r="AH51" i="44"/>
  <c r="A52" i="44"/>
  <c r="R52" i="44"/>
  <c r="AH52" i="44"/>
  <c r="A53" i="44"/>
  <c r="R53" i="44"/>
  <c r="AH53" i="44"/>
  <c r="A54" i="44"/>
  <c r="R54" i="44"/>
  <c r="AH54" i="44"/>
  <c r="A55" i="44"/>
  <c r="R55" i="44"/>
  <c r="AH55" i="44"/>
  <c r="A56" i="44"/>
  <c r="R56" i="44"/>
  <c r="AH56" i="44"/>
  <c r="A57" i="44"/>
  <c r="R57" i="44"/>
  <c r="AH57" i="44"/>
  <c r="A58" i="44"/>
  <c r="R58" i="44"/>
  <c r="AH58" i="44"/>
  <c r="A59" i="44"/>
  <c r="R59" i="44"/>
  <c r="AH59" i="44"/>
  <c r="A60" i="44"/>
  <c r="R60" i="44"/>
  <c r="AH60" i="44"/>
  <c r="A61" i="44"/>
  <c r="R61" i="44"/>
  <c r="AH61" i="44"/>
  <c r="A62" i="44"/>
  <c r="R62" i="44"/>
  <c r="AH62" i="44"/>
  <c r="F575" i="47"/>
  <c r="A63" i="44"/>
  <c r="R63" i="44"/>
  <c r="AH63" i="44"/>
  <c r="A64" i="44"/>
  <c r="R64" i="44"/>
  <c r="AH64" i="44"/>
  <c r="A65" i="44"/>
  <c r="R65" i="44"/>
  <c r="AH65" i="44"/>
  <c r="AH3" i="44"/>
  <c r="E3" i="18"/>
  <c r="B3" i="18"/>
  <c r="B3" i="17"/>
  <c r="F641" i="47"/>
  <c r="F509" i="47"/>
  <c r="F421" i="47"/>
  <c r="F355" i="47"/>
  <c r="F289" i="47"/>
  <c r="F223" i="47"/>
  <c r="F157" i="47"/>
  <c r="F91" i="47"/>
  <c r="F47" i="47"/>
  <c r="F3" i="47"/>
  <c r="F619" i="46"/>
  <c r="F487" i="46"/>
  <c r="F421" i="46"/>
  <c r="F377" i="46"/>
  <c r="F289" i="46"/>
  <c r="F619" i="47"/>
  <c r="F487" i="47"/>
  <c r="F399" i="47"/>
  <c r="F333" i="47"/>
  <c r="F267" i="47"/>
  <c r="F135" i="47"/>
  <c r="F641" i="46"/>
  <c r="F399" i="46"/>
  <c r="F355" i="46"/>
  <c r="F245" i="46"/>
  <c r="F553" i="47"/>
  <c r="F465" i="47"/>
  <c r="F311" i="47"/>
  <c r="F245" i="47"/>
  <c r="F201" i="47"/>
  <c r="F113" i="47"/>
  <c r="F25" i="47"/>
  <c r="F597" i="46"/>
  <c r="F531" i="46"/>
  <c r="F333" i="46"/>
  <c r="F223" i="46"/>
  <c r="F597" i="47"/>
  <c r="F531" i="47"/>
  <c r="F443" i="47"/>
  <c r="F377" i="47"/>
  <c r="F179" i="47"/>
  <c r="F69" i="47"/>
  <c r="F575" i="46"/>
  <c r="F509" i="46"/>
  <c r="F311" i="46"/>
  <c r="F267" i="46"/>
  <c r="S15" i="44"/>
  <c r="AI15" i="44"/>
  <c r="F201" i="46"/>
  <c r="S11" i="44"/>
  <c r="AI11" i="44"/>
  <c r="F113" i="46"/>
  <c r="S14" i="44"/>
  <c r="AI14" i="44"/>
  <c r="F179" i="46"/>
  <c r="S13" i="44"/>
  <c r="AI13" i="44"/>
  <c r="S6" i="44"/>
  <c r="AI6" i="44"/>
  <c r="F3" i="46"/>
  <c r="S12" i="44"/>
  <c r="AI12" i="44"/>
  <c r="F135" i="46"/>
  <c r="S10" i="44"/>
  <c r="AI10" i="44"/>
  <c r="F91" i="46"/>
  <c r="S8" i="44"/>
  <c r="AI8" i="44"/>
  <c r="S7" i="44"/>
  <c r="AI7" i="44"/>
  <c r="F25" i="46"/>
  <c r="S9" i="44"/>
  <c r="AI9" i="44"/>
  <c r="B148" i="37"/>
  <c r="B147" i="37"/>
  <c r="B146" i="37"/>
</calcChain>
</file>

<file path=xl/comments1.xml><?xml version="1.0" encoding="utf-8"?>
<comments xmlns="http://schemas.openxmlformats.org/spreadsheetml/2006/main">
  <authors>
    <author>ผู้สร้าง</author>
  </authors>
  <commentList>
    <comment ref="H10" authorId="0" shapeId="0">
      <text>
        <r>
          <rPr>
            <b/>
            <sz val="16"/>
            <color indexed="8"/>
            <rFont val="TH Sarabun New"/>
            <family val="2"/>
          </rPr>
          <t>*** ให้กรอกข้อมูลพื้นฐานของโรงเรียน (5 รายการ) ***
(ลบข้อมูลเดิม : แล้วพิมพ์ใหม่)</t>
        </r>
      </text>
    </comment>
  </commentList>
</comments>
</file>

<file path=xl/sharedStrings.xml><?xml version="1.0" encoding="utf-8"?>
<sst xmlns="http://schemas.openxmlformats.org/spreadsheetml/2006/main" count="614" uniqueCount="174">
  <si>
    <t>สำนักงานเขตพื้นที่การศึกษาประถมศึกษาเชียงราย เขต 2</t>
  </si>
  <si>
    <t>เลขที่</t>
  </si>
  <si>
    <t>ร้อยละ</t>
  </si>
  <si>
    <t>คะแนนเฉลี่ย</t>
  </si>
  <si>
    <t>ร้อยละของจำนวนนักเรียน</t>
  </si>
  <si>
    <t>ปรับปรุง</t>
  </si>
  <si>
    <t>พอใช้</t>
  </si>
  <si>
    <t>ดี</t>
  </si>
  <si>
    <t>วัตถุประสงค์</t>
  </si>
  <si>
    <t>รายละเอียด</t>
  </si>
  <si>
    <t>เป็นคำอธิบายวัตถุประสงค์และขั้นตอนการใช้โปรแกรม</t>
  </si>
  <si>
    <t>Data_School</t>
  </si>
  <si>
    <t>เชื่อมโยงมาจากชีท ข้อมูลโรงเรียน (Data_School)  เพื่อแสดงและพิมพ์เป็นข้อมูลเอกสาร</t>
  </si>
  <si>
    <t>G_Class</t>
  </si>
  <si>
    <t>Data_Individual</t>
  </si>
  <si>
    <t>เชื่อมโยงมาจากชีทข้อมูลนักเรียนรายบุคคล (Data_Individual)  เพื่อแสดงข้อมูลและพิมพ์เป็นเอกสาร</t>
  </si>
  <si>
    <t>ขั้นตอน/วิธีใช้</t>
  </si>
  <si>
    <t>1.</t>
  </si>
  <si>
    <t>2.</t>
  </si>
  <si>
    <t>3.</t>
  </si>
  <si>
    <t>4.</t>
  </si>
  <si>
    <t>Link1</t>
  </si>
  <si>
    <t>Link2</t>
  </si>
  <si>
    <t>โปรแกรมวิเคราะห์ผลการประเมินคุณภาพการศึกษาขั้นพื้นฐาน</t>
  </si>
  <si>
    <t>ขั้นตอน/วิธีใช้...</t>
  </si>
  <si>
    <t>ผลการประเมินคุณภาพการศึกษาขั้นพื้นฐาน</t>
  </si>
  <si>
    <t>โรงเรียน</t>
  </si>
  <si>
    <t>ชื่อ - สกุล</t>
  </si>
  <si>
    <t>Testing Analyze Program (TAP)</t>
  </si>
  <si>
    <t>(Testing Analyze Program : TAP)</t>
  </si>
  <si>
    <t>สำนักงานเขตพื้นที่การศึกษาประถมศึกษา</t>
  </si>
  <si>
    <t>อำเภอ</t>
  </si>
  <si>
    <t>จังหวัด</t>
  </si>
  <si>
    <t>เชียงราย</t>
  </si>
  <si>
    <t>G_N1-30</t>
  </si>
  <si>
    <t xml:space="preserve"> ประกอบด้วยชีท (Sheet) จำนวน 8 ชีท ดังนี้</t>
  </si>
  <si>
    <t>G_N31-60</t>
  </si>
  <si>
    <t xml:space="preserve">ให้บันทึกไฟล์ หรือ Save File ไว้  </t>
  </si>
  <si>
    <t>เปิดชีทอื่นๆ เพื่อดูผล แล้วพิมพ์เป็นเอกสาร หรือบันทึกเป็นไฟล์ PDF (จัดทำเป็นเอกสาร Digital)</t>
  </si>
  <si>
    <t>5.</t>
  </si>
  <si>
    <t>ชื่อ-สกุล</t>
  </si>
  <si>
    <t>LineID : suwit_bangngirn</t>
  </si>
  <si>
    <t xml:space="preserve"> Facebook : Suwit Bangngirn </t>
  </si>
  <si>
    <t>หน้า 3-4 เป็นปกหน้าและปกหลัง เพื่ออำนวยความสะดวกให้กับโรงเรียน</t>
  </si>
  <si>
    <t>e-Mail : swbangngirn@esdc.go.th</t>
  </si>
  <si>
    <t>หมายเหตุ</t>
  </si>
  <si>
    <r>
      <rPr>
        <b/>
        <u/>
        <sz val="17"/>
        <color rgb="FFFF0000"/>
        <rFont val="TH Sarabun New"/>
        <family val="2"/>
      </rPr>
      <t>พัฒนาโดย</t>
    </r>
    <r>
      <rPr>
        <b/>
        <sz val="17"/>
        <rFont val="TH Sarabun New"/>
        <family val="2"/>
      </rPr>
      <t xml:space="preserve">  </t>
    </r>
    <r>
      <rPr>
        <b/>
        <sz val="17"/>
        <color indexed="62"/>
        <rFont val="TH Sarabun New"/>
        <family val="2"/>
      </rPr>
      <t>ศน.สุวิทย์  บั้งเงิน</t>
    </r>
    <r>
      <rPr>
        <b/>
        <sz val="17"/>
        <rFont val="TH Sarabun New"/>
        <family val="2"/>
      </rPr>
      <t xml:space="preserve">  ศึกษานิเทศก์ สพป.เชียงราย เขต 2  </t>
    </r>
    <r>
      <rPr>
        <b/>
        <sz val="17"/>
        <color rgb="FFC00000"/>
        <rFont val="TH Sarabun New"/>
        <family val="2"/>
      </rPr>
      <t>Tel : 089-9984328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</si>
  <si>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>ตั้งแต่เลขที่ 1-30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</si>
  <si>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 xml:space="preserve">ตั้งแต่เลขที่ 31-60 </t>
    </r>
  </si>
  <si>
    <r>
      <rPr>
        <b/>
        <u/>
        <sz val="17"/>
        <rFont val="TH Sarabun New"/>
        <family val="2"/>
      </rPr>
      <t>หมายเหตุ</t>
    </r>
    <r>
      <rPr>
        <sz val="17"/>
        <rFont val="TH Sarabun New"/>
        <family val="2"/>
      </rPr>
      <t xml:space="preserve"> </t>
    </r>
  </si>
  <si>
    <r>
      <rPr>
        <b/>
        <sz val="17"/>
        <color rgb="FFFF0000"/>
        <rFont val="TH Sarabun New"/>
        <family val="2"/>
      </rPr>
      <t xml:space="preserve">     </t>
    </r>
    <r>
      <rPr>
        <sz val="17"/>
        <rFont val="TH Sarabun New"/>
        <family val="2"/>
      </rPr>
      <t xml:space="preserve"> - กรณีมีกการแสดงผลภาพก่อนพิมพ์อาจมีการคลาดเคลื่อนไม่ตรงหน้า  ทั้งนี้เนื่องจากการตั้งค่าเครื่องพิมพ์ของแต่ละยี่ห้อ  แต่สามารถกำหนดจัดแบ่งหน้าใหม่ให้เหมาะสมได้... (เมนู… เค้าโครงหน้ากระดาษ &gt; ตัวแบ่งหน้า &gt; แทรกตัวแบ่งหน้า/เอาตัวแบ่งหน้าออก)
      </t>
    </r>
  </si>
  <si>
    <r>
      <rPr>
        <b/>
        <u/>
        <sz val="16"/>
        <color rgb="FFFF0000"/>
        <rFont val="TH Sarabun New"/>
        <family val="2"/>
      </rPr>
      <t>มีปัญหาข้อสงสัย</t>
    </r>
    <r>
      <rPr>
        <b/>
        <sz val="16"/>
        <rFont val="TH Sarabun New"/>
        <family val="2"/>
      </rPr>
      <t xml:space="preserve">   ติดต่อสอบถาม  </t>
    </r>
    <r>
      <rPr>
        <b/>
        <sz val="16"/>
        <color indexed="62"/>
        <rFont val="TH Sarabun New"/>
        <family val="2"/>
      </rPr>
      <t>ศน.สุวิทย์  บั้งเงิน</t>
    </r>
    <r>
      <rPr>
        <b/>
        <sz val="16"/>
        <rFont val="TH Sarabun New"/>
        <family val="2"/>
      </rPr>
      <t xml:space="preserve">  ศึกษานิเทศก์ สพป.เชียงราย เขต 2  </t>
    </r>
    <r>
      <rPr>
        <b/>
        <sz val="16"/>
        <color rgb="FFC00000"/>
        <rFont val="TH Sarabun New"/>
        <family val="2"/>
      </rPr>
      <t>Tel : 089-9984328</t>
    </r>
  </si>
  <si>
    <r>
      <t xml:space="preserve">อนุญาตให้กรอกเฉพาะเซลที่มีพื้นหลังสีขาวเท่านั้น </t>
    </r>
    <r>
      <rPr>
        <b/>
        <u/>
        <sz val="18"/>
        <color rgb="FFFF0000"/>
        <rFont val="TH Sarabun New"/>
        <family val="2"/>
      </rPr>
      <t>(การคัดลอกแล้วให้วางแบบ "ค่า" (Value)</t>
    </r>
    <r>
      <rPr>
        <b/>
        <sz val="18"/>
        <color rgb="FFFF0000"/>
        <rFont val="TH Sarabun New"/>
        <family val="2"/>
      </rPr>
      <t xml:space="preserve"> </t>
    </r>
  </si>
  <si>
    <t>ด้าน</t>
  </si>
  <si>
    <t>สพฐ.</t>
  </si>
  <si>
    <t>เขตพื้นที่</t>
  </si>
  <si>
    <t>ดีมาก</t>
  </si>
  <si>
    <t>ผลต่าง</t>
  </si>
  <si>
    <t>ประเภท</t>
  </si>
  <si>
    <t>ที่</t>
  </si>
  <si>
    <t>ผลสอบ (คะแนนรายบุคคล)</t>
  </si>
  <si>
    <r>
      <rPr>
        <b/>
        <sz val="17"/>
        <rFont val="TH Sarabun New"/>
        <family val="2"/>
      </rPr>
      <t>การวาง (Paste)</t>
    </r>
    <r>
      <rPr>
        <sz val="17"/>
        <rFont val="TH Sarabun New"/>
        <family val="2"/>
      </rPr>
      <t xml:space="preserve"> ให้วางในเซล์ที่กำหนดให้เท่านั้น และวางแบบ "ค่า" หรือ "Value" (ตามรูป "123")</t>
    </r>
  </si>
  <si>
    <t>เชียงราย เขต 2</t>
  </si>
  <si>
    <r>
      <t xml:space="preserve">*** ใช้ฟอนต์ </t>
    </r>
    <r>
      <rPr>
        <b/>
        <u/>
        <sz val="16"/>
        <color rgb="FF002060"/>
        <rFont val="TH Sarabun New"/>
        <family val="2"/>
      </rPr>
      <t>TH Sarabun NEW</t>
    </r>
    <r>
      <rPr>
        <b/>
        <sz val="15"/>
        <color rgb="FFFF0000"/>
        <rFont val="TH Sarabun New"/>
        <family val="2"/>
      </rPr>
      <t xml:space="preserve">  เท่านั้น  เพราะจะทำให้การแสดงผลทางจอภาพถูกต้องสมบูรณ์ (ไม่ล้นหน้า/ไม่ทับซ้อนกัน) ***</t>
    </r>
  </si>
  <si>
    <r>
      <t>เป็นกราฟแสดงผลการประเมินผลฯ แยกตามกลุ่มสาระการเรียนรู้  แสดงจำนวนนักเรียนในระดับ "</t>
    </r>
    <r>
      <rPr>
        <b/>
        <sz val="17"/>
        <color rgb="FFFF0000"/>
        <rFont val="TH Sarabun New"/>
        <family val="2"/>
      </rPr>
      <t>ปรับปรุง</t>
    </r>
    <r>
      <rPr>
        <sz val="17"/>
        <rFont val="TH Sarabun New"/>
        <family val="2"/>
      </rPr>
      <t>" "</t>
    </r>
    <r>
      <rPr>
        <b/>
        <sz val="17"/>
        <color theme="1"/>
        <rFont val="TH Sarabun New"/>
        <family val="2"/>
      </rPr>
      <t>พอใช้</t>
    </r>
    <r>
      <rPr>
        <sz val="17"/>
        <rFont val="TH Sarabun New"/>
        <family val="2"/>
      </rPr>
      <t>" "</t>
    </r>
    <r>
      <rPr>
        <b/>
        <sz val="17"/>
        <color rgb="FFFFC000"/>
        <rFont val="TH Sarabun New"/>
        <family val="2"/>
      </rPr>
      <t>ดี</t>
    </r>
    <r>
      <rPr>
        <sz val="17"/>
        <rFont val="TH Sarabun New"/>
        <family val="2"/>
      </rPr>
      <t>" และ "</t>
    </r>
    <r>
      <rPr>
        <b/>
        <sz val="17"/>
        <color indexed="17"/>
        <rFont val="TH Sarabun New"/>
        <family val="2"/>
      </rPr>
      <t>ดีมาก</t>
    </r>
    <r>
      <rPr>
        <sz val="17"/>
        <rFont val="TH Sarabun New"/>
        <family val="2"/>
      </rPr>
      <t>" และเปรียบเทียบระดับเขตพื้นที่ฯ</t>
    </r>
  </si>
  <si>
    <t xml:space="preserve">แสดงการรายงานผลการประเมินคุณภาพของแต่ละโรงเรียน </t>
  </si>
  <si>
    <t>คัดลอกจากไฟล์รายงานผลการประเมินคุณภาพของนักเรียนรายบุคคล</t>
  </si>
  <si>
    <t>ตัวอย่าง การวางคะแนนโรงเรียน (ห้องเรียน)</t>
  </si>
  <si>
    <r>
      <t xml:space="preserve">อนุญาตให้กรอกเฉพาะเซลที่มีพื้นหลังสีขาวเท่านั้น </t>
    </r>
    <r>
      <rPr>
        <b/>
        <u/>
        <sz val="20"/>
        <color rgb="FFFF0000"/>
        <rFont val="TH Sarabun New"/>
        <family val="2"/>
      </rPr>
      <t>(การคัดลอกแล้วให้วางแบบ "ค่า" (Value)</t>
    </r>
    <r>
      <rPr>
        <b/>
        <sz val="20"/>
        <color rgb="FFFF0000"/>
        <rFont val="TH Sarabun New"/>
        <family val="2"/>
      </rPr>
      <t xml:space="preserve">  </t>
    </r>
    <r>
      <rPr>
        <b/>
        <sz val="20"/>
        <color theme="1"/>
        <rFont val="TH Sarabun New"/>
        <family val="2"/>
      </rPr>
      <t>(การคัดลอกและการวางทำทำเป็นช่วงๆ)</t>
    </r>
  </si>
  <si>
    <t>ชั้นประถมศึกษาปีที่ 1  ปีการศึกษา 2560</t>
  </si>
  <si>
    <t>เพื่อช่วยในการวิเคราะห์ผลการประเมินคุณภาพการศึกษาการศึกษาขั้นพื้นฐาน  ระดับชั้นประถมศึกษาปีที่ 1  เป็นรายชั้นและรายบุคคล ในรูปของกราฟหรือแผนภูมิ แล้วนำผลไปใช้เพื่อการปรับปรุงคุณภาพผู้เรียน ตลอดทั้งคุณภาพการสอนของครู</t>
  </si>
  <si>
    <t>รหัสโรงเรียน (รหัส RT)</t>
  </si>
  <si>
    <t>โปรแกรมวิเคราะห์ผลการประเมินคุณภาพการศึกษาขั้นพื้นฐานระดับชาติ (Reading Test : RT)</t>
  </si>
  <si>
    <t>(Reading Test : RT)</t>
  </si>
  <si>
    <t>รายงานผลการประเมินผลสัมฤทธิ์ทางการเรียนของนักเรียน (Reading Test : RT)</t>
  </si>
  <si>
    <t>รายงานผลการทดสอบความสามารถพื้นฐานของผู้เรียนระดับชาติ (Reading Test: RT)</t>
  </si>
  <si>
    <t>ผลการประเมินคุณภาพการศึกษาขั้นพื้นฐาน (Reading Test : RT)</t>
  </si>
  <si>
    <t>ผลการทดสอบความสามารถพื้นฐานของผู้เรียนระดับชาติ (Reading Test: RT)</t>
  </si>
  <si>
    <t>Read_Me TAP P.1</t>
  </si>
  <si>
    <r>
      <rPr>
        <b/>
        <sz val="17"/>
        <rFont val="TH Sarabun New"/>
        <family val="2"/>
      </rPr>
      <t xml:space="preserve">คัดลอก </t>
    </r>
    <r>
      <rPr>
        <b/>
        <sz val="17"/>
        <color rgb="FFFF0000"/>
        <rFont val="TH Sarabun New"/>
        <family val="2"/>
      </rPr>
      <t xml:space="preserve">คะแนนผลการทดสอบ Reading Test (RT) </t>
    </r>
    <r>
      <rPr>
        <sz val="17"/>
        <rFont val="TH Sarabun New"/>
        <family val="2"/>
      </rPr>
      <t>ของโรงเรียน (เฉพาะบางช่วง : ตามตัวอย่าง) โดย</t>
    </r>
    <r>
      <rPr>
        <b/>
        <sz val="17"/>
        <color rgb="FFFF0000"/>
        <rFont val="TH Sarabun New"/>
        <family val="2"/>
      </rPr>
      <t xml:space="preserve">คะแนนโรงเรียน (ห้องเรียน) </t>
    </r>
    <r>
      <rPr>
        <sz val="17"/>
        <rFont val="TH Sarabun New"/>
        <family val="2"/>
      </rPr>
      <t xml:space="preserve">มาวางในชีท </t>
    </r>
    <r>
      <rPr>
        <b/>
        <u/>
        <sz val="17"/>
        <color indexed="17"/>
        <rFont val="TH Sarabun New"/>
        <family val="2"/>
      </rPr>
      <t>Data_School</t>
    </r>
    <r>
      <rPr>
        <sz val="17"/>
        <rFont val="TH Sarabun New"/>
        <family val="2"/>
      </rPr>
      <t xml:space="preserve"> และ </t>
    </r>
    <r>
      <rPr>
        <b/>
        <sz val="17"/>
        <color rgb="FFFF0000"/>
        <rFont val="TH Sarabun New"/>
        <family val="2"/>
      </rPr>
      <t xml:space="preserve">คะแนนรายบุคคล </t>
    </r>
    <r>
      <rPr>
        <sz val="17"/>
        <rFont val="TH Sarabun New"/>
        <family val="2"/>
      </rPr>
      <t>วางในชีท</t>
    </r>
    <r>
      <rPr>
        <b/>
        <sz val="17"/>
        <color rgb="FFFF0000"/>
        <rFont val="TH Sarabun New"/>
        <family val="2"/>
      </rPr>
      <t xml:space="preserve"> </t>
    </r>
    <r>
      <rPr>
        <b/>
        <u/>
        <sz val="17"/>
        <color indexed="17"/>
        <rFont val="TH Sarabun New"/>
        <family val="2"/>
      </rPr>
      <t>Data_Individual</t>
    </r>
    <r>
      <rPr>
        <sz val="17"/>
        <rFont val="TH Sarabun New"/>
        <family val="2"/>
      </rPr>
      <t xml:space="preserve"> </t>
    </r>
  </si>
  <si>
    <t>การอ่านออกเสียง</t>
  </si>
  <si>
    <t>2. การอ่านประโยค</t>
  </si>
  <si>
    <t>3. การอ่านข้อความ</t>
  </si>
  <si>
    <t>การอ่านรู้เรี่อง</t>
  </si>
  <si>
    <t>1. การอ่านคำ</t>
  </si>
  <si>
    <t>รวม 2 สมรรถนะ</t>
  </si>
  <si>
    <t>เปรียบเทียบคะแนนเฉลี่ยเขตพื้นที่ฯ... สมรรถนะการอ่านรู้เรื่อง</t>
  </si>
  <si>
    <t>เปรียบเทียบคะแนนเฉลี่ยเขตพื้นที่ฯ... รวม 2 สมรรถนะ</t>
  </si>
  <si>
    <t>แสดงผลต่างคะแนนเฉลี่ยเขตพื้นที่ฯ ... รวม 2 สมรรถนะ</t>
  </si>
  <si>
    <t>เปรียบเทียบคะแนนเฉลี่ยเขตพื้นที่ฯ... สมรรถนะการอ่านออกเสียง</t>
  </si>
  <si>
    <t>แสดงผลต่างคะแนนเฉลี่ยเขตพื้นที่ฯ ... สมรรถนะการอ่านรูเรื่อง</t>
  </si>
  <si>
    <t>แสดงผลต่างคะแนนเฉลี่ยเขตพื้นที่ฯ ... สมรรถนะการอ่านออกเสียง</t>
  </si>
  <si>
    <t>ร้อยละของจำนวนนักเรียน... รวม 2 สมรรถนะ</t>
  </si>
  <si>
    <t>ร้อยละของจำนวนนักเรียน... สมรรถนะการอ่านออกเสียง</t>
  </si>
  <si>
    <t>ร้อยละของจำนวนนักเรียน... สมรรถนะการอ่านรู้เรื่อง</t>
  </si>
  <si>
    <t xml:space="preserve"> RT_P.1 (2560)</t>
  </si>
  <si>
    <t>การอ่านคำ</t>
  </si>
  <si>
    <t>การอ่านประโยค</t>
  </si>
  <si>
    <t>การอ่านข้อความ</t>
  </si>
  <si>
    <r>
      <t xml:space="preserve">ผลคะแนนการทดสอบจำแนกตามองค์ประกอบ </t>
    </r>
    <r>
      <rPr>
        <b/>
        <sz val="16"/>
        <color rgb="FFFF0000"/>
        <rFont val="TH Sarabun New"/>
        <family val="2"/>
      </rPr>
      <t>(สมรรถนะการอ่านออกเสียง)</t>
    </r>
  </si>
  <si>
    <t>การ
อ่านคำ</t>
  </si>
  <si>
    <t>รวม 3 องค์ประกอบ</t>
  </si>
  <si>
    <t>ระดับผลการทดสอบจำแนกตามความสามารถ</t>
  </si>
  <si>
    <r>
      <t xml:space="preserve">ผลคะแนนการทดสอบจำแนกตามองค์ประกอบ </t>
    </r>
    <r>
      <rPr>
        <b/>
        <sz val="16"/>
        <color rgb="FFFF0000"/>
        <rFont val="TH Sarabun New"/>
        <family val="2"/>
      </rPr>
      <t>(สมรรถนะการอ่านรู้เรื่อง)</t>
    </r>
  </si>
  <si>
    <r>
      <t xml:space="preserve">ผลคะแนนการทดสอบจำแนกตามองค์ประกอบ </t>
    </r>
    <r>
      <rPr>
        <b/>
        <sz val="16"/>
        <color rgb="FFFF0000"/>
        <rFont val="TH Sarabun New"/>
        <family val="2"/>
      </rPr>
      <t>(รวม 2 สมรรถนะ)</t>
    </r>
  </si>
  <si>
    <t>อ่านคำ</t>
  </si>
  <si>
    <t>อ่านประโยค</t>
  </si>
  <si>
    <t>อ่านข้อความ</t>
  </si>
  <si>
    <t>การอ่านรู้เรื่อง</t>
  </si>
  <si>
    <t>รวมอ่านออกเสียง</t>
  </si>
  <si>
    <r>
      <t xml:space="preserve">ผลคะแนนการทดสอบฯ </t>
    </r>
    <r>
      <rPr>
        <b/>
        <sz val="13"/>
        <color rgb="FFFF0000"/>
        <rFont val="TH Sarabun New"/>
        <family val="2"/>
      </rPr>
      <t>สมรรถนะการอ่านออกเสียง</t>
    </r>
  </si>
  <si>
    <r>
      <t xml:space="preserve">ผลคะแนนการทดสอบฯ </t>
    </r>
    <r>
      <rPr>
        <b/>
        <sz val="14"/>
        <color rgb="FFFF0000"/>
        <rFont val="TH Sarabun New"/>
        <family val="2"/>
      </rPr>
      <t>สมรรถนะการอ่านรู้เรื่อง</t>
    </r>
  </si>
  <si>
    <t>รวม 
3 องค์
ประกอบ</t>
  </si>
  <si>
    <t>รวมอ่านรู้เรื่อง</t>
  </si>
  <si>
    <t>บ้านทุ่งยาว</t>
  </si>
  <si>
    <t>เวียงป่าเป้า</t>
  </si>
  <si>
    <t>เด็กชายวรรณวรรชย์ หมื่นถา</t>
  </si>
  <si>
    <t>ปกติ</t>
  </si>
  <si>
    <t>เด็กหญิงนอร์โซเฟีย บินตี้ มาฮาเซอร์</t>
  </si>
  <si>
    <t>เด็กหญิงนอร์ซาเฟีย บินตี้ มาฮาเซอร์</t>
  </si>
  <si>
    <t>เด็กชายรอมาฎอน  เหร็มเส็ม</t>
  </si>
  <si>
    <t>49.50</t>
  </si>
  <si>
    <t>99.00</t>
  </si>
  <si>
    <t>44.00</t>
  </si>
  <si>
    <t>88.00</t>
  </si>
  <si>
    <t>93.50</t>
  </si>
  <si>
    <t>49.00</t>
  </si>
  <si>
    <t>98.00</t>
  </si>
  <si>
    <t>46.00</t>
  </si>
  <si>
    <t>92.00</t>
  </si>
  <si>
    <t>95.00</t>
  </si>
  <si>
    <t>48.50</t>
  </si>
  <si>
    <t>97.00</t>
  </si>
  <si>
    <t>92.50</t>
  </si>
  <si>
    <t>48.75</t>
  </si>
  <si>
    <t>97.50</t>
  </si>
  <si>
    <t>35.00</t>
  </si>
  <si>
    <t>70.00</t>
  </si>
  <si>
    <t>83.75</t>
  </si>
  <si>
    <t>9.50</t>
  </si>
  <si>
    <t>20.00</t>
  </si>
  <si>
    <t>100.00</t>
  </si>
  <si>
    <t>9.00</t>
  </si>
  <si>
    <t>90.00</t>
  </si>
  <si>
    <t>19.50</t>
  </si>
  <si>
    <t>19.75</t>
  </si>
  <si>
    <t>98.75</t>
  </si>
  <si>
    <t>14.00</t>
  </si>
  <si>
    <t>10.00</t>
  </si>
  <si>
    <t>18.00</t>
  </si>
  <si>
    <t>8.00</t>
  </si>
  <si>
    <t>80.00</t>
  </si>
  <si>
    <t>16.00</t>
  </si>
  <si>
    <t>19.00</t>
  </si>
  <si>
    <t>12.00</t>
  </si>
  <si>
    <t>60.00</t>
  </si>
  <si>
    <t>4.00</t>
  </si>
  <si>
    <t>40.00</t>
  </si>
  <si>
    <t>29.50</t>
  </si>
  <si>
    <t>98.33</t>
  </si>
  <si>
    <t>34.00</t>
  </si>
  <si>
    <t>85.00</t>
  </si>
  <si>
    <t>30.00</t>
  </si>
  <si>
    <t>29.00</t>
  </si>
  <si>
    <t>96.66</t>
  </si>
  <si>
    <t>38.00</t>
  </si>
  <si>
    <t>28.00</t>
  </si>
  <si>
    <t>93.33</t>
  </si>
  <si>
    <t>36.00</t>
  </si>
  <si>
    <t>27.50</t>
  </si>
  <si>
    <t>91.66</t>
  </si>
  <si>
    <t>32.00</t>
  </si>
  <si>
    <t>23.75</t>
  </si>
  <si>
    <t>79.16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</si>
</sst>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409]#,##0.00;\-#,##0.00"/>
  </numFmts>
  <fonts count="73" x14ac:knownFonts="1">
    <font>
      <sz val="10"/>
      <name val="Arial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  <font>
      <b/>
      <sz val="14"/>
      <name val="TH Sarabun New"/>
      <family val="2"/>
    </font>
    <font>
      <u/>
      <sz val="10"/>
      <color theme="10"/>
      <name val="Arial"/>
      <family val="2"/>
    </font>
    <font>
      <b/>
      <sz val="20"/>
      <color rgb="FFFF0000"/>
      <name val="TH Sarabun New"/>
      <family val="2"/>
    </font>
    <font>
      <b/>
      <u/>
      <sz val="20"/>
      <color rgb="FFFF0000"/>
      <name val="TH Sarabun New"/>
      <family val="2"/>
    </font>
    <font>
      <b/>
      <sz val="18"/>
      <name val="TH Sarabun New"/>
      <family val="2"/>
    </font>
    <font>
      <b/>
      <sz val="17"/>
      <color rgb="FFC00000"/>
      <name val="TH Sarabun New"/>
      <family val="2"/>
    </font>
    <font>
      <b/>
      <sz val="16"/>
      <color rgb="FFC00000"/>
      <name val="TH Sarabun New"/>
      <family val="2"/>
    </font>
    <font>
      <b/>
      <sz val="15"/>
      <color rgb="FFFF0000"/>
      <name val="TH Sarabun New"/>
      <family val="2"/>
    </font>
    <font>
      <b/>
      <sz val="20"/>
      <name val="TH Sarabun New"/>
      <family val="2"/>
    </font>
    <font>
      <b/>
      <sz val="19"/>
      <color rgb="FFC00000"/>
      <name val="TH Sarabun New"/>
      <family val="2"/>
    </font>
    <font>
      <b/>
      <sz val="19"/>
      <color rgb="FF002060"/>
      <name val="TH Sarabun New"/>
      <family val="2"/>
    </font>
    <font>
      <b/>
      <sz val="19"/>
      <color rgb="FFFF0000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b/>
      <sz val="17"/>
      <name val="TH Sarabun New"/>
      <family val="2"/>
    </font>
    <font>
      <b/>
      <sz val="17"/>
      <color rgb="FF002060"/>
      <name val="TH Sarabun New"/>
      <family val="2"/>
    </font>
    <font>
      <b/>
      <u/>
      <sz val="17"/>
      <color rgb="FFFF0000"/>
      <name val="TH Sarabun New"/>
      <family val="2"/>
    </font>
    <font>
      <b/>
      <sz val="17"/>
      <color indexed="62"/>
      <name val="TH Sarabun New"/>
      <family val="2"/>
    </font>
    <font>
      <b/>
      <sz val="17"/>
      <color theme="0"/>
      <name val="TH Sarabun New"/>
      <family val="2"/>
    </font>
    <font>
      <sz val="17"/>
      <name val="TH Sarabun New"/>
      <family val="2"/>
    </font>
    <font>
      <b/>
      <sz val="18"/>
      <color rgb="FF7030A0"/>
      <name val="TH Sarabun New"/>
      <family val="2"/>
    </font>
    <font>
      <b/>
      <u/>
      <sz val="17"/>
      <name val="TH Sarabun New"/>
      <family val="2"/>
    </font>
    <font>
      <sz val="17"/>
      <color theme="0"/>
      <name val="TH Sarabun New"/>
      <family val="2"/>
    </font>
    <font>
      <b/>
      <sz val="17"/>
      <color rgb="FFFF0000"/>
      <name val="TH Sarabun New"/>
      <family val="2"/>
    </font>
    <font>
      <b/>
      <sz val="17"/>
      <color theme="1"/>
      <name val="TH Sarabun New"/>
      <family val="2"/>
    </font>
    <font>
      <b/>
      <sz val="17"/>
      <color rgb="FFFFC000"/>
      <name val="TH Sarabun New"/>
      <family val="2"/>
    </font>
    <font>
      <b/>
      <sz val="17"/>
      <color indexed="17"/>
      <name val="TH Sarabun New"/>
      <family val="2"/>
    </font>
    <font>
      <b/>
      <u/>
      <sz val="17"/>
      <color indexed="17"/>
      <name val="TH Sarabun New"/>
      <family val="2"/>
    </font>
    <font>
      <sz val="10"/>
      <name val="TH Sarabun New"/>
      <family val="2"/>
    </font>
    <font>
      <b/>
      <u/>
      <sz val="16"/>
      <color rgb="FFFF0000"/>
      <name val="TH Sarabun New"/>
      <family val="2"/>
    </font>
    <font>
      <b/>
      <sz val="16"/>
      <color indexed="62"/>
      <name val="TH Sarabun New"/>
      <family val="2"/>
    </font>
    <font>
      <b/>
      <sz val="16"/>
      <color theme="0"/>
      <name val="TH Sarabun New"/>
      <family val="2"/>
    </font>
    <font>
      <b/>
      <sz val="32"/>
      <name val="TH Sarabun New"/>
      <family val="2"/>
    </font>
    <font>
      <b/>
      <sz val="27"/>
      <color rgb="FFC00000"/>
      <name val="TH Sarabun New"/>
      <family val="2"/>
    </font>
    <font>
      <b/>
      <sz val="25"/>
      <color rgb="FF002060"/>
      <name val="TH Sarabun New"/>
      <family val="2"/>
    </font>
    <font>
      <b/>
      <sz val="12"/>
      <color rgb="FFC00000"/>
      <name val="TH Sarabun New"/>
      <family val="2"/>
    </font>
    <font>
      <sz val="12"/>
      <name val="TH Sarabun New"/>
      <family val="2"/>
    </font>
    <font>
      <b/>
      <sz val="28"/>
      <color rgb="FFC00000"/>
      <name val="TH Sarabun New"/>
      <family val="2"/>
    </font>
    <font>
      <b/>
      <sz val="27"/>
      <color rgb="FF002060"/>
      <name val="TH Sarabun New"/>
      <family val="2"/>
    </font>
    <font>
      <b/>
      <sz val="33"/>
      <name val="TH Sarabun New"/>
      <family val="2"/>
    </font>
    <font>
      <sz val="33"/>
      <name val="TH Sarabun New"/>
      <family val="2"/>
    </font>
    <font>
      <b/>
      <sz val="25"/>
      <color rgb="FF7030A0"/>
      <name val="TH Sarabun New"/>
      <family val="2"/>
    </font>
    <font>
      <b/>
      <sz val="36"/>
      <name val="TH Sarabun New"/>
      <family val="2"/>
    </font>
    <font>
      <sz val="26"/>
      <name val="TH Sarabun New"/>
      <family val="2"/>
    </font>
    <font>
      <b/>
      <sz val="33"/>
      <color rgb="FF002060"/>
      <name val="TH Sarabun New"/>
      <family val="2"/>
    </font>
    <font>
      <b/>
      <sz val="14"/>
      <color theme="9" tint="-0.499984740745262"/>
      <name val="TH Sarabun New"/>
      <family val="2"/>
    </font>
    <font>
      <b/>
      <sz val="28"/>
      <name val="TH Sarabun New"/>
      <family val="2"/>
    </font>
    <font>
      <b/>
      <sz val="28"/>
      <color rgb="FF7030A0"/>
      <name val="TH Sarabun New"/>
      <family val="2"/>
    </font>
    <font>
      <b/>
      <sz val="16"/>
      <color indexed="8"/>
      <name val="TH Sarabun New"/>
      <family val="2"/>
    </font>
    <font>
      <b/>
      <sz val="15.5"/>
      <name val="TH Sarabun New"/>
      <family val="2"/>
    </font>
    <font>
      <sz val="20"/>
      <name val="TH Sarabun New"/>
      <family val="2"/>
    </font>
    <font>
      <b/>
      <sz val="20"/>
      <color rgb="FF002060"/>
      <name val="TH Sarabun New"/>
      <family val="2"/>
    </font>
    <font>
      <b/>
      <sz val="18"/>
      <color rgb="FFFF0000"/>
      <name val="TH Sarabun New"/>
      <family val="2"/>
    </font>
    <font>
      <b/>
      <u/>
      <sz val="18"/>
      <color rgb="FFFF0000"/>
      <name val="TH Sarabun New"/>
      <family val="2"/>
    </font>
    <font>
      <b/>
      <u/>
      <sz val="16"/>
      <color rgb="FF002060"/>
      <name val="TH Sarabun New"/>
      <family val="2"/>
    </font>
    <font>
      <b/>
      <sz val="20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12"/>
      <name val="TH Sarabun New"/>
      <family val="2"/>
    </font>
    <font>
      <b/>
      <sz val="12"/>
      <color rgb="FFFF0000"/>
      <name val="TH Sarabun New"/>
      <family val="2"/>
    </font>
    <font>
      <b/>
      <sz val="13"/>
      <name val="TH Sarabun New"/>
      <family val="2"/>
    </font>
    <font>
      <b/>
      <sz val="13"/>
      <color rgb="FFFF0000"/>
      <name val="TH Sarabun New"/>
      <family val="2"/>
    </font>
    <font>
      <sz val="15"/>
      <color rgb="FFFF0000"/>
      <name val="TH Sarabun New"/>
      <family val="2"/>
    </font>
    <font>
      <sz val="12"/>
      <color rgb="FFFF0000"/>
      <name val="TH Sarabun New"/>
      <family val="2"/>
    </font>
    <font>
      <sz val="10"/>
      <color theme="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EE4F"/>
        <bgColor indexed="64"/>
      </patternFill>
    </fill>
    <fill>
      <patternFill patternType="solid">
        <fgColor rgb="FFFBE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5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E7EED6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>
      <alignment wrapText="1"/>
    </xf>
    <xf numFmtId="0" fontId="3" fillId="0" borderId="0"/>
    <xf numFmtId="0" fontId="4" fillId="0" borderId="0"/>
    <xf numFmtId="0" fontId="2" fillId="0" borderId="0"/>
    <xf numFmtId="1" fontId="3" fillId="0" borderId="0"/>
    <xf numFmtId="0" fontId="10" fillId="0" borderId="0" applyNumberFormat="0" applyFill="0" applyBorder="0" applyAlignment="0" applyProtection="0"/>
    <xf numFmtId="0" fontId="1" fillId="0" borderId="0"/>
  </cellStyleXfs>
  <cellXfs count="460">
    <xf numFmtId="0" fontId="0" fillId="0" borderId="0" xfId="0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Protection="1"/>
    <xf numFmtId="0" fontId="20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8" fillId="0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Protection="1"/>
    <xf numFmtId="0" fontId="22" fillId="0" borderId="0" xfId="0" applyFont="1" applyFill="1" applyProtection="1">
      <protection hidden="1"/>
    </xf>
    <xf numFmtId="0" fontId="23" fillId="0" borderId="0" xfId="0" applyFont="1" applyFill="1" applyBorder="1" applyAlignment="1" applyProtection="1">
      <alignment horizontal="right" vertical="center"/>
      <protection hidden="1"/>
    </xf>
    <xf numFmtId="0" fontId="24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vertical="top"/>
    </xf>
    <xf numFmtId="0" fontId="28" fillId="0" borderId="0" xfId="0" applyFont="1" applyProtection="1"/>
    <xf numFmtId="0" fontId="30" fillId="0" borderId="0" xfId="0" applyFont="1" applyProtection="1"/>
    <xf numFmtId="0" fontId="27" fillId="9" borderId="1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vertical="top"/>
    </xf>
    <xf numFmtId="0" fontId="31" fillId="0" borderId="0" xfId="0" applyFont="1" applyProtection="1"/>
    <xf numFmtId="0" fontId="27" fillId="10" borderId="1" xfId="0" applyFont="1" applyFill="1" applyBorder="1" applyAlignment="1" applyProtection="1">
      <alignment horizontal="center" vertical="center"/>
    </xf>
    <xf numFmtId="0" fontId="27" fillId="11" borderId="1" xfId="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/>
    </xf>
    <xf numFmtId="0" fontId="28" fillId="0" borderId="0" xfId="0" applyFont="1" applyBorder="1" applyProtection="1"/>
    <xf numFmtId="0" fontId="23" fillId="0" borderId="0" xfId="0" quotePrefix="1" applyFont="1" applyAlignment="1" applyProtection="1">
      <alignment horizontal="right" vertical="top" wrapText="1"/>
    </xf>
    <xf numFmtId="0" fontId="28" fillId="0" borderId="0" xfId="0" applyFont="1" applyAlignment="1" applyProtection="1">
      <alignment wrapText="1"/>
    </xf>
    <xf numFmtId="0" fontId="28" fillId="0" borderId="0" xfId="0" applyFont="1" applyAlignment="1" applyProtection="1">
      <alignment horizontal="right"/>
    </xf>
    <xf numFmtId="0" fontId="28" fillId="0" borderId="0" xfId="0" applyFont="1" applyAlignment="1" applyProtection="1">
      <alignment vertical="top" wrapText="1"/>
    </xf>
    <xf numFmtId="0" fontId="37" fillId="0" borderId="0" xfId="0" applyFont="1"/>
    <xf numFmtId="0" fontId="5" fillId="0" borderId="0" xfId="0" applyFont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top" wrapText="1"/>
    </xf>
    <xf numFmtId="0" fontId="45" fillId="0" borderId="0" xfId="0" applyFont="1" applyProtection="1"/>
    <xf numFmtId="0" fontId="46" fillId="0" borderId="0" xfId="0" applyFont="1" applyFill="1" applyBorder="1" applyAlignment="1" applyProtection="1">
      <alignment horizontal="center" vertical="top" wrapText="1"/>
    </xf>
    <xf numFmtId="0" fontId="48" fillId="0" borderId="0" xfId="0" applyFont="1" applyFill="1" applyBorder="1" applyAlignment="1" applyProtection="1">
      <alignment horizontal="center" vertical="top" wrapText="1"/>
    </xf>
    <xf numFmtId="0" fontId="49" fillId="0" borderId="0" xfId="0" applyFont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Protection="1"/>
    <xf numFmtId="0" fontId="52" fillId="0" borderId="0" xfId="0" applyFont="1" applyProtection="1"/>
    <xf numFmtId="0" fontId="53" fillId="0" borderId="0" xfId="0" applyFont="1" applyFill="1" applyBorder="1" applyAlignment="1" applyProtection="1">
      <alignment horizontal="center" vertical="center" wrapText="1"/>
    </xf>
    <xf numFmtId="0" fontId="55" fillId="0" borderId="0" xfId="0" applyFont="1" applyFill="1" applyBorder="1" applyAlignment="1" applyProtection="1">
      <alignment horizontal="center" vertical="center" wrapText="1"/>
    </xf>
    <xf numFmtId="0" fontId="5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58" fillId="0" borderId="0" xfId="0" applyFont="1" applyFill="1" applyBorder="1" applyAlignment="1" applyProtection="1">
      <alignment vertical="center"/>
    </xf>
    <xf numFmtId="0" fontId="58" fillId="0" borderId="0" xfId="0" applyFont="1" applyAlignment="1" applyProtection="1">
      <alignment vertical="center"/>
    </xf>
    <xf numFmtId="0" fontId="8" fillId="0" borderId="0" xfId="0" applyFont="1" applyFill="1" applyBorder="1" applyProtection="1"/>
    <xf numFmtId="0" fontId="8" fillId="0" borderId="0" xfId="0" applyFont="1" applyProtection="1"/>
    <xf numFmtId="0" fontId="7" fillId="0" borderId="0" xfId="0" applyFont="1" applyProtection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 readingOrder="1"/>
    </xf>
    <xf numFmtId="0" fontId="6" fillId="0" borderId="0" xfId="0" applyFont="1" applyProtection="1"/>
    <xf numFmtId="0" fontId="7" fillId="0" borderId="0" xfId="0" applyFont="1" applyFill="1" applyBorder="1" applyProtection="1"/>
    <xf numFmtId="0" fontId="59" fillId="0" borderId="0" xfId="2" applyFont="1" applyProtection="1"/>
    <xf numFmtId="0" fontId="59" fillId="0" borderId="0" xfId="2" applyFont="1" applyFill="1" applyProtection="1"/>
    <xf numFmtId="0" fontId="60" fillId="0" borderId="0" xfId="2" applyFont="1" applyAlignment="1" applyProtection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8" fillId="0" borderId="0" xfId="0" applyFont="1" applyAlignment="1" applyProtection="1">
      <alignment vertical="top" wrapText="1"/>
    </xf>
    <xf numFmtId="0" fontId="28" fillId="0" borderId="0" xfId="0" applyFont="1" applyProtection="1"/>
    <xf numFmtId="0" fontId="7" fillId="8" borderId="0" xfId="0" applyFont="1" applyFill="1" applyAlignment="1" applyProtection="1">
      <alignment vertical="center" wrapText="1"/>
      <protection hidden="1"/>
    </xf>
    <xf numFmtId="0" fontId="8" fillId="8" borderId="0" xfId="0" applyFont="1" applyFill="1" applyBorder="1" applyAlignment="1" applyProtection="1">
      <alignment horizontal="right" vertical="top" wrapText="1"/>
      <protection hidden="1"/>
    </xf>
    <xf numFmtId="0" fontId="7" fillId="8" borderId="0" xfId="0" applyFont="1" applyFill="1" applyAlignment="1" applyProtection="1">
      <alignment vertical="top"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8" fillId="8" borderId="0" xfId="0" applyFont="1" applyFill="1" applyAlignment="1" applyProtection="1">
      <alignment vertical="center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0" fontId="7" fillId="8" borderId="0" xfId="0" applyFont="1" applyFill="1" applyAlignment="1" applyProtection="1">
      <alignment horizontal="center" vertical="center" wrapText="1"/>
      <protection hidden="1"/>
    </xf>
    <xf numFmtId="0" fontId="7" fillId="8" borderId="0" xfId="0" applyFont="1" applyFill="1" applyAlignment="1" applyProtection="1">
      <alignment wrapText="1"/>
      <protection hidden="1"/>
    </xf>
    <xf numFmtId="0" fontId="7" fillId="8" borderId="0" xfId="0" applyFont="1" applyFill="1" applyAlignment="1" applyProtection="1">
      <alignment horizontal="left" wrapText="1"/>
      <protection hidden="1"/>
    </xf>
    <xf numFmtId="0" fontId="7" fillId="8" borderId="0" xfId="0" applyFont="1" applyFill="1" applyAlignment="1" applyProtection="1">
      <alignment horizontal="center" wrapText="1"/>
      <protection hidden="1"/>
    </xf>
    <xf numFmtId="0" fontId="7" fillId="0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51" xfId="0" applyFont="1" applyFill="1" applyBorder="1" applyAlignment="1" applyProtection="1">
      <alignment horizontal="left" vertical="center" shrinkToFit="1"/>
      <protection locked="0" hidden="1"/>
    </xf>
    <xf numFmtId="0" fontId="7" fillId="0" borderId="51" xfId="0" applyFont="1" applyFill="1" applyBorder="1" applyAlignment="1" applyProtection="1">
      <alignment horizontal="center" vertical="center" shrinkToFit="1"/>
      <protection locked="0" hidden="1"/>
    </xf>
    <xf numFmtId="2" fontId="7" fillId="0" borderId="23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22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30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38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39" xfId="0" applyNumberFormat="1" applyFont="1" applyFill="1" applyBorder="1" applyAlignment="1" applyProtection="1">
      <alignment horizontal="center" vertical="center" shrinkToFit="1"/>
      <protection locked="0" hidden="1"/>
    </xf>
    <xf numFmtId="0" fontId="7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52" xfId="0" applyFont="1" applyFill="1" applyBorder="1" applyAlignment="1" applyProtection="1">
      <alignment horizontal="left" vertical="center" shrinkToFit="1"/>
      <protection locked="0" hidden="1"/>
    </xf>
    <xf numFmtId="0" fontId="7" fillId="0" borderId="52" xfId="0" applyFont="1" applyFill="1" applyBorder="1" applyAlignment="1" applyProtection="1">
      <alignment horizontal="center" vertical="center" shrinkToFit="1"/>
      <protection locked="0" hidden="1"/>
    </xf>
    <xf numFmtId="0" fontId="7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59" xfId="0" applyFont="1" applyFill="1" applyBorder="1" applyAlignment="1" applyProtection="1">
      <alignment horizontal="left" vertical="center" shrinkToFit="1"/>
      <protection locked="0" hidden="1"/>
    </xf>
    <xf numFmtId="0" fontId="7" fillId="0" borderId="59" xfId="0" applyFont="1" applyFill="1" applyBorder="1" applyAlignment="1" applyProtection="1">
      <alignment horizontal="center" vertical="center" shrinkToFit="1"/>
      <protection locked="0" hidden="1"/>
    </xf>
    <xf numFmtId="2" fontId="7" fillId="0" borderId="24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25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31" xfId="0" applyNumberFormat="1" applyFont="1" applyFill="1" applyBorder="1" applyAlignment="1" applyProtection="1">
      <alignment horizontal="center" vertical="center" shrinkToFit="1"/>
      <protection locked="0" hidden="1"/>
    </xf>
    <xf numFmtId="0" fontId="7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5" fillId="8" borderId="0" xfId="0" applyFont="1" applyFill="1" applyAlignment="1" applyProtection="1">
      <alignment wrapText="1"/>
      <protection hidden="1"/>
    </xf>
    <xf numFmtId="0" fontId="6" fillId="8" borderId="0" xfId="0" applyFont="1" applyFill="1" applyBorder="1" applyAlignment="1" applyProtection="1">
      <alignment horizontal="left" vertical="center" wrapText="1"/>
      <protection hidden="1"/>
    </xf>
    <xf numFmtId="0" fontId="6" fillId="8" borderId="0" xfId="0" applyFont="1" applyFill="1" applyAlignment="1" applyProtection="1">
      <alignment wrapText="1"/>
      <protection hidden="1"/>
    </xf>
    <xf numFmtId="0" fontId="6" fillId="0" borderId="0" xfId="0" applyFont="1" applyFill="1" applyAlignment="1" applyProtection="1">
      <alignment wrapText="1"/>
      <protection hidden="1"/>
    </xf>
    <xf numFmtId="0" fontId="6" fillId="8" borderId="16" xfId="0" applyFont="1" applyFill="1" applyBorder="1" applyAlignment="1" applyProtection="1">
      <alignment horizontal="center" wrapText="1"/>
      <protection hidden="1"/>
    </xf>
    <xf numFmtId="0" fontId="6" fillId="22" borderId="16" xfId="0" applyFont="1" applyFill="1" applyBorder="1" applyAlignment="1" applyProtection="1">
      <alignment horizontal="center"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6" fillId="8" borderId="8" xfId="0" applyFont="1" applyFill="1" applyBorder="1" applyAlignment="1" applyProtection="1">
      <alignment horizontal="center" vertical="top" wrapText="1"/>
      <protection hidden="1"/>
    </xf>
    <xf numFmtId="0" fontId="6" fillId="22" borderId="36" xfId="0" applyFont="1" applyFill="1" applyBorder="1" applyAlignment="1" applyProtection="1">
      <alignment horizontal="center" vertical="top" wrapText="1"/>
      <protection hidden="1"/>
    </xf>
    <xf numFmtId="0" fontId="6" fillId="16" borderId="16" xfId="4" applyFont="1" applyFill="1" applyBorder="1" applyAlignment="1" applyProtection="1">
      <alignment horizontal="left" vertical="center" shrinkToFit="1" readingOrder="1"/>
      <protection hidden="1"/>
    </xf>
    <xf numFmtId="187" fontId="6" fillId="7" borderId="34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8" borderId="16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0" borderId="0" xfId="0" applyFont="1" applyFill="1" applyAlignment="1" applyProtection="1">
      <alignment vertical="center" wrapText="1"/>
      <protection hidden="1"/>
    </xf>
    <xf numFmtId="0" fontId="5" fillId="3" borderId="16" xfId="4" applyFont="1" applyFill="1" applyBorder="1" applyAlignment="1" applyProtection="1">
      <alignment horizontal="left" vertical="center" shrinkToFit="1" readingOrder="1"/>
      <protection hidden="1"/>
    </xf>
    <xf numFmtId="187" fontId="5" fillId="7" borderId="34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8" borderId="16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34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57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17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58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3" borderId="11" xfId="4" applyFont="1" applyFill="1" applyBorder="1" applyAlignment="1" applyProtection="1">
      <alignment horizontal="left" vertical="center" shrinkToFit="1" readingOrder="1"/>
      <protection hidden="1"/>
    </xf>
    <xf numFmtId="187" fontId="5" fillId="7" borderId="5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8" borderId="11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5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1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39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1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54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8" borderId="21" xfId="4" applyNumberFormat="1" applyFont="1" applyFill="1" applyBorder="1" applyAlignment="1" applyProtection="1">
      <alignment horizontal="center" vertical="center" wrapText="1" readingOrder="1"/>
      <protection hidden="1"/>
    </xf>
    <xf numFmtId="0" fontId="6" fillId="15" borderId="20" xfId="4" applyFont="1" applyFill="1" applyBorder="1" applyAlignment="1" applyProtection="1">
      <alignment horizontal="left" vertical="center" shrinkToFit="1" readingOrder="1"/>
      <protection hidden="1"/>
    </xf>
    <xf numFmtId="187" fontId="6" fillId="7" borderId="45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8" borderId="20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7" borderId="21" xfId="4" applyFont="1" applyFill="1" applyBorder="1" applyAlignment="1" applyProtection="1">
      <alignment horizontal="left" vertical="center" shrinkToFit="1" readingOrder="1"/>
      <protection hidden="1"/>
    </xf>
    <xf numFmtId="187" fontId="6" fillId="7" borderId="29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6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55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7" borderId="11" xfId="4" applyFont="1" applyFill="1" applyBorder="1" applyAlignment="1" applyProtection="1">
      <alignment horizontal="left" vertical="center" shrinkToFit="1" readingOrder="1"/>
      <protection hidden="1"/>
    </xf>
    <xf numFmtId="187" fontId="5" fillId="7" borderId="1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1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61" xfId="4" applyNumberFormat="1" applyFont="1" applyFill="1" applyBorder="1" applyAlignment="1" applyProtection="1">
      <alignment horizontal="center" vertical="center" wrapText="1" readingOrder="1"/>
      <protection hidden="1"/>
    </xf>
    <xf numFmtId="0" fontId="6" fillId="8" borderId="0" xfId="0" applyFont="1" applyFill="1" applyAlignment="1" applyProtection="1">
      <alignment vertical="center" wrapText="1"/>
      <protection hidden="1"/>
    </xf>
    <xf numFmtId="0" fontId="6" fillId="0" borderId="0" xfId="0" applyFont="1" applyFill="1" applyAlignment="1" applyProtection="1">
      <alignment vertical="center" wrapText="1"/>
      <protection hidden="1"/>
    </xf>
    <xf numFmtId="0" fontId="6" fillId="18" borderId="20" xfId="4" applyFont="1" applyFill="1" applyBorder="1" applyAlignment="1" applyProtection="1">
      <alignment horizontal="left" vertical="center" shrinkToFit="1" readingOrder="1"/>
      <protection hidden="1"/>
    </xf>
    <xf numFmtId="187" fontId="6" fillId="7" borderId="50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0" borderId="34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5" fillId="0" borderId="34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5" fillId="0" borderId="52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5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5" fillId="0" borderId="12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50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2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3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7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56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6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8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8" fillId="0" borderId="0" xfId="0" applyFont="1" applyFill="1" applyAlignment="1" applyProtection="1">
      <alignment horizontal="center" vertical="center"/>
    </xf>
    <xf numFmtId="0" fontId="6" fillId="15" borderId="16" xfId="0" applyFont="1" applyFill="1" applyBorder="1" applyAlignment="1" applyProtection="1">
      <alignment horizontal="center" wrapText="1"/>
      <protection hidden="1"/>
    </xf>
    <xf numFmtId="0" fontId="6" fillId="15" borderId="8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Fill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horizontal="right" vertical="top" wrapText="1"/>
      <protection hidden="1"/>
    </xf>
    <xf numFmtId="0" fontId="7" fillId="0" borderId="0" xfId="0" applyFont="1" applyFill="1" applyAlignment="1" applyProtection="1">
      <alignment vertical="top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left" vertical="center" shrinkToFit="1"/>
      <protection hidden="1"/>
    </xf>
    <xf numFmtId="0" fontId="7" fillId="0" borderId="51" xfId="0" applyFont="1" applyFill="1" applyBorder="1" applyAlignment="1" applyProtection="1">
      <alignment horizontal="center" vertical="center" shrinkToFit="1"/>
      <protection hidden="1"/>
    </xf>
    <xf numFmtId="2" fontId="7" fillId="0" borderId="23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22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0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2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0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51" xfId="0" applyFont="1" applyFill="1" applyBorder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left" vertical="center" shrinkToFit="1"/>
      <protection hidden="1"/>
    </xf>
    <xf numFmtId="0" fontId="7" fillId="0" borderId="52" xfId="0" applyFont="1" applyFill="1" applyBorder="1" applyAlignment="1" applyProtection="1">
      <alignment horizontal="center" vertical="center" shrinkToFit="1"/>
      <protection hidden="1"/>
    </xf>
    <xf numFmtId="2" fontId="7" fillId="0" borderId="38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1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9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2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1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52" xfId="0" applyFont="1" applyFill="1" applyBorder="1" applyAlignment="1" applyProtection="1">
      <alignment horizontal="left" vertical="center" shrinkToFi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Fill="1" applyBorder="1" applyAlignment="1" applyProtection="1">
      <alignment horizontal="left" vertical="center" shrinkToFit="1"/>
      <protection hidden="1"/>
    </xf>
    <xf numFmtId="0" fontId="7" fillId="0" borderId="59" xfId="0" applyFont="1" applyFill="1" applyBorder="1" applyAlignment="1" applyProtection="1">
      <alignment horizontal="center" vertical="center" shrinkToFit="1"/>
      <protection hidden="1"/>
    </xf>
    <xf numFmtId="2" fontId="7" fillId="0" borderId="24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25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1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3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2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59" xfId="0" applyFont="1" applyFill="1" applyBorder="1" applyAlignment="1" applyProtection="1">
      <alignment horizontal="left" vertical="center" shrinkToFit="1"/>
      <protection hidden="1"/>
    </xf>
    <xf numFmtId="0" fontId="7" fillId="0" borderId="9" xfId="0" applyFont="1" applyFill="1" applyBorder="1" applyAlignment="1" applyProtection="1">
      <alignment horizontal="center" vertical="center" shrinkToFit="1"/>
      <protection hidden="1"/>
    </xf>
    <xf numFmtId="0" fontId="7" fillId="0" borderId="11" xfId="0" applyFont="1" applyFill="1" applyBorder="1" applyAlignment="1" applyProtection="1">
      <alignment horizontal="center" vertical="center" shrinkToFit="1"/>
      <protection hidden="1"/>
    </xf>
    <xf numFmtId="0" fontId="7" fillId="0" borderId="13" xfId="0" applyFont="1" applyFill="1" applyBorder="1" applyAlignment="1" applyProtection="1">
      <alignment horizontal="center" vertical="center" shrinkToFi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center" shrinkToFit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Fill="1" applyBorder="1" applyAlignment="1" applyProtection="1">
      <alignment horizontal="right" vertical="top" wrapText="1"/>
      <protection hidden="1"/>
    </xf>
    <xf numFmtId="187" fontId="5" fillId="0" borderId="29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5" fillId="8" borderId="0" xfId="0" applyFont="1" applyFill="1" applyAlignment="1" applyProtection="1">
      <alignment horizontal="center" wrapText="1"/>
      <protection hidden="1"/>
    </xf>
    <xf numFmtId="0" fontId="6" fillId="13" borderId="46" xfId="0" applyFont="1" applyFill="1" applyBorder="1" applyAlignment="1" applyProtection="1">
      <alignment horizontal="center" vertical="center" shrinkToFit="1"/>
      <protection hidden="1"/>
    </xf>
    <xf numFmtId="0" fontId="6" fillId="5" borderId="47" xfId="0" applyFont="1" applyFill="1" applyBorder="1" applyAlignment="1" applyProtection="1">
      <alignment horizontal="center" vertical="center" shrinkToFit="1"/>
      <protection hidden="1"/>
    </xf>
    <xf numFmtId="0" fontId="40" fillId="12" borderId="47" xfId="0" applyFont="1" applyFill="1" applyBorder="1" applyAlignment="1" applyProtection="1">
      <alignment horizontal="center" vertical="center" shrinkToFit="1"/>
      <protection hidden="1"/>
    </xf>
    <xf numFmtId="0" fontId="40" fillId="11" borderId="48" xfId="0" applyFont="1" applyFill="1" applyBorder="1" applyAlignment="1" applyProtection="1">
      <alignment horizontal="center" vertical="center" shrinkToFit="1"/>
      <protection hidden="1"/>
    </xf>
    <xf numFmtId="0" fontId="6" fillId="22" borderId="34" xfId="0" applyFont="1" applyFill="1" applyBorder="1" applyAlignment="1" applyProtection="1">
      <alignment horizontal="center" wrapText="1"/>
      <protection hidden="1"/>
    </xf>
    <xf numFmtId="187" fontId="5" fillId="7" borderId="29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0" borderId="63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6" fillId="22" borderId="18" xfId="0" applyFont="1" applyFill="1" applyBorder="1" applyAlignment="1" applyProtection="1">
      <alignment horizontal="center" vertical="top" wrapText="1"/>
      <protection hidden="1"/>
    </xf>
    <xf numFmtId="2" fontId="58" fillId="6" borderId="11" xfId="1" applyNumberFormat="1" applyFont="1" applyFill="1" applyBorder="1" applyAlignment="1" applyProtection="1">
      <alignment horizontal="center" vertical="center"/>
    </xf>
    <xf numFmtId="2" fontId="58" fillId="6" borderId="21" xfId="1" applyNumberFormat="1" applyFont="1" applyFill="1" applyBorder="1" applyAlignment="1" applyProtection="1">
      <alignment horizontal="center" vertical="center"/>
    </xf>
    <xf numFmtId="2" fontId="58" fillId="6" borderId="20" xfId="1" applyNumberFormat="1" applyFont="1" applyFill="1" applyBorder="1" applyAlignment="1" applyProtection="1">
      <alignment horizontal="center" vertical="center"/>
    </xf>
    <xf numFmtId="2" fontId="58" fillId="6" borderId="14" xfId="1" applyNumberFormat="1" applyFont="1" applyFill="1" applyBorder="1" applyAlignment="1" applyProtection="1">
      <alignment horizontal="center" vertical="center"/>
    </xf>
    <xf numFmtId="2" fontId="7" fillId="0" borderId="64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6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49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7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26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41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28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2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33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32" xfId="0" applyNumberFormat="1" applyFont="1" applyFill="1" applyBorder="1" applyAlignment="1" applyProtection="1">
      <alignment horizontal="center" vertical="center" shrinkToFit="1"/>
      <protection locked="0" hidden="1"/>
    </xf>
    <xf numFmtId="0" fontId="9" fillId="24" borderId="46" xfId="0" applyFont="1" applyFill="1" applyBorder="1" applyAlignment="1" applyProtection="1">
      <alignment horizontal="center" vertical="center" wrapText="1" shrinkToFit="1"/>
      <protection hidden="1"/>
    </xf>
    <xf numFmtId="0" fontId="9" fillId="24" borderId="47" xfId="0" applyFont="1" applyFill="1" applyBorder="1" applyAlignment="1" applyProtection="1">
      <alignment horizontal="center" vertical="center" wrapText="1" shrinkToFit="1"/>
      <protection hidden="1"/>
    </xf>
    <xf numFmtId="0" fontId="9" fillId="24" borderId="65" xfId="0" applyFont="1" applyFill="1" applyBorder="1" applyAlignment="1" applyProtection="1">
      <alignment horizontal="center" vertical="center" wrapText="1" shrinkToFit="1"/>
      <protection hidden="1"/>
    </xf>
    <xf numFmtId="0" fontId="9" fillId="25" borderId="66" xfId="0" applyFont="1" applyFill="1" applyBorder="1" applyAlignment="1" applyProtection="1">
      <alignment horizontal="center" vertical="center" wrapText="1" shrinkToFit="1"/>
      <protection hidden="1"/>
    </xf>
    <xf numFmtId="0" fontId="9" fillId="25" borderId="67" xfId="0" applyFont="1" applyFill="1" applyBorder="1" applyAlignment="1" applyProtection="1">
      <alignment horizontal="center" vertical="center" wrapText="1" shrinkToFit="1"/>
      <protection hidden="1"/>
    </xf>
    <xf numFmtId="0" fontId="9" fillId="25" borderId="68" xfId="0" applyFont="1" applyFill="1" applyBorder="1" applyAlignment="1" applyProtection="1">
      <alignment horizontal="center" vertical="center" wrapText="1" shrinkToFit="1"/>
      <protection hidden="1"/>
    </xf>
    <xf numFmtId="0" fontId="9" fillId="25" borderId="46" xfId="0" applyFont="1" applyFill="1" applyBorder="1" applyAlignment="1" applyProtection="1">
      <alignment horizontal="center" vertical="center" wrapText="1" shrinkToFit="1"/>
      <protection hidden="1"/>
    </xf>
    <xf numFmtId="0" fontId="9" fillId="25" borderId="47" xfId="0" applyFont="1" applyFill="1" applyBorder="1" applyAlignment="1" applyProtection="1">
      <alignment horizontal="center" vertical="center" wrapText="1" shrinkToFit="1"/>
      <protection hidden="1"/>
    </xf>
    <xf numFmtId="0" fontId="9" fillId="25" borderId="48" xfId="0" applyFont="1" applyFill="1" applyBorder="1" applyAlignment="1" applyProtection="1">
      <alignment horizontal="center" vertical="center" wrapText="1" shrinkToFit="1"/>
      <protection hidden="1"/>
    </xf>
    <xf numFmtId="0" fontId="9" fillId="24" borderId="70" xfId="0" applyFont="1" applyFill="1" applyBorder="1" applyAlignment="1" applyProtection="1">
      <alignment horizontal="center" vertical="center" wrapText="1" shrinkToFit="1"/>
      <protection hidden="1"/>
    </xf>
    <xf numFmtId="0" fontId="9" fillId="24" borderId="4" xfId="0" applyFont="1" applyFill="1" applyBorder="1" applyAlignment="1" applyProtection="1">
      <alignment horizontal="center" vertical="center" wrapText="1" shrinkToFit="1"/>
      <protection hidden="1"/>
    </xf>
    <xf numFmtId="0" fontId="9" fillId="24" borderId="43" xfId="0" applyFont="1" applyFill="1" applyBorder="1" applyAlignment="1" applyProtection="1">
      <alignment horizontal="center" vertical="center" wrapText="1" shrinkToFit="1"/>
      <protection hidden="1"/>
    </xf>
    <xf numFmtId="0" fontId="9" fillId="4" borderId="46" xfId="0" applyFont="1" applyFill="1" applyBorder="1" applyAlignment="1" applyProtection="1">
      <alignment horizontal="center" vertical="center" wrapText="1" shrinkToFit="1"/>
      <protection hidden="1"/>
    </xf>
    <xf numFmtId="0" fontId="9" fillId="4" borderId="47" xfId="0" applyFont="1" applyFill="1" applyBorder="1" applyAlignment="1" applyProtection="1">
      <alignment horizontal="center" vertical="center" wrapText="1" shrinkToFit="1"/>
      <protection hidden="1"/>
    </xf>
    <xf numFmtId="0" fontId="9" fillId="4" borderId="65" xfId="0" applyFont="1" applyFill="1" applyBorder="1" applyAlignment="1" applyProtection="1">
      <alignment horizontal="center" vertical="center" wrapText="1" shrinkToFit="1"/>
      <protection hidden="1"/>
    </xf>
    <xf numFmtId="0" fontId="9" fillId="4" borderId="48" xfId="0" applyFont="1" applyFill="1" applyBorder="1" applyAlignment="1" applyProtection="1">
      <alignment horizontal="center" vertical="center" wrapText="1" shrinkToFit="1"/>
      <protection hidden="1"/>
    </xf>
    <xf numFmtId="0" fontId="66" fillId="25" borderId="66" xfId="0" applyFont="1" applyFill="1" applyBorder="1" applyAlignment="1" applyProtection="1">
      <alignment horizontal="center" vertical="center" wrapText="1" shrinkToFit="1"/>
      <protection hidden="1"/>
    </xf>
    <xf numFmtId="0" fontId="66" fillId="25" borderId="67" xfId="0" applyFont="1" applyFill="1" applyBorder="1" applyAlignment="1" applyProtection="1">
      <alignment horizontal="center" vertical="center" wrapText="1" shrinkToFit="1"/>
      <protection hidden="1"/>
    </xf>
    <xf numFmtId="0" fontId="66" fillId="25" borderId="68" xfId="0" applyFont="1" applyFill="1" applyBorder="1" applyAlignment="1" applyProtection="1">
      <alignment horizontal="center" vertical="center" wrapText="1" shrinkToFit="1"/>
      <protection hidden="1"/>
    </xf>
    <xf numFmtId="0" fontId="66" fillId="25" borderId="47" xfId="0" applyFont="1" applyFill="1" applyBorder="1" applyAlignment="1" applyProtection="1">
      <alignment horizontal="center" vertical="center" wrapText="1" shrinkToFit="1"/>
      <protection hidden="1"/>
    </xf>
    <xf numFmtId="2" fontId="16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66" fillId="24" borderId="46" xfId="0" applyFont="1" applyFill="1" applyBorder="1" applyAlignment="1" applyProtection="1">
      <alignment horizontal="center" vertical="center" wrapText="1" shrinkToFit="1"/>
      <protection hidden="1"/>
    </xf>
    <xf numFmtId="0" fontId="66" fillId="24" borderId="47" xfId="0" applyFont="1" applyFill="1" applyBorder="1" applyAlignment="1" applyProtection="1">
      <alignment horizontal="center" vertical="center" wrapText="1" shrinkToFit="1"/>
      <protection hidden="1"/>
    </xf>
    <xf numFmtId="0" fontId="66" fillId="24" borderId="65" xfId="0" applyFont="1" applyFill="1" applyBorder="1" applyAlignment="1" applyProtection="1">
      <alignment horizontal="center" vertical="center" wrapText="1" shrinkToFit="1"/>
      <protection hidden="1"/>
    </xf>
    <xf numFmtId="0" fontId="66" fillId="24" borderId="70" xfId="0" applyFont="1" applyFill="1" applyBorder="1" applyAlignment="1" applyProtection="1">
      <alignment horizontal="center" vertical="center" wrapText="1" shrinkToFit="1"/>
      <protection hidden="1"/>
    </xf>
    <xf numFmtId="0" fontId="66" fillId="24" borderId="4" xfId="0" applyFont="1" applyFill="1" applyBorder="1" applyAlignment="1" applyProtection="1">
      <alignment horizontal="center" vertical="center" wrapText="1" shrinkToFit="1"/>
      <protection hidden="1"/>
    </xf>
    <xf numFmtId="0" fontId="66" fillId="24" borderId="43" xfId="0" applyFont="1" applyFill="1" applyBorder="1" applyAlignment="1" applyProtection="1">
      <alignment horizontal="center" vertical="center" wrapText="1" shrinkToFit="1"/>
      <protection hidden="1"/>
    </xf>
    <xf numFmtId="2" fontId="7" fillId="0" borderId="40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26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41" xfId="0" applyNumberFormat="1" applyFont="1" applyFill="1" applyBorder="1" applyAlignment="1" applyProtection="1">
      <alignment horizontal="center" vertical="center" shrinkToFit="1"/>
      <protection hidden="1"/>
    </xf>
    <xf numFmtId="0" fontId="66" fillId="25" borderId="71" xfId="0" applyFont="1" applyFill="1" applyBorder="1" applyAlignment="1" applyProtection="1">
      <alignment horizontal="center" vertical="center" wrapText="1" shrinkToFit="1"/>
      <protection hidden="1"/>
    </xf>
    <xf numFmtId="0" fontId="66" fillId="25" borderId="57" xfId="0" applyFont="1" applyFill="1" applyBorder="1" applyAlignment="1" applyProtection="1">
      <alignment horizontal="center" vertical="center" wrapText="1" shrinkToFit="1"/>
      <protection hidden="1"/>
    </xf>
    <xf numFmtId="2" fontId="7" fillId="0" borderId="28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10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12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72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66" fillId="4" borderId="46" xfId="0" applyFont="1" applyFill="1" applyBorder="1" applyAlignment="1" applyProtection="1">
      <alignment horizontal="center" vertical="center" wrapText="1" shrinkToFit="1"/>
      <protection hidden="1"/>
    </xf>
    <xf numFmtId="0" fontId="66" fillId="4" borderId="47" xfId="0" applyFont="1" applyFill="1" applyBorder="1" applyAlignment="1" applyProtection="1">
      <alignment horizontal="center" vertical="center" wrapText="1" shrinkToFit="1"/>
      <protection hidden="1"/>
    </xf>
    <xf numFmtId="0" fontId="66" fillId="4" borderId="65" xfId="0" applyFont="1" applyFill="1" applyBorder="1" applyAlignment="1" applyProtection="1">
      <alignment horizontal="center" vertical="center" wrapText="1" shrinkToFit="1"/>
      <protection hidden="1"/>
    </xf>
    <xf numFmtId="0" fontId="66" fillId="4" borderId="48" xfId="0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 applyFill="1" applyBorder="1" applyAlignment="1" applyProtection="1">
      <alignment horizontal="center" wrapText="1"/>
      <protection hidden="1"/>
    </xf>
    <xf numFmtId="2" fontId="16" fillId="0" borderId="55" xfId="0" applyNumberFormat="1" applyFont="1" applyFill="1" applyBorder="1" applyAlignment="1" applyProtection="1">
      <alignment horizontal="center" vertical="center" shrinkToFit="1"/>
      <protection locked="0" hidden="1"/>
    </xf>
    <xf numFmtId="2" fontId="16" fillId="0" borderId="61" xfId="0" applyNumberFormat="1" applyFont="1" applyFill="1" applyBorder="1" applyAlignment="1" applyProtection="1">
      <alignment horizontal="center" vertical="center" shrinkToFit="1"/>
      <protection locked="0" hidden="1"/>
    </xf>
    <xf numFmtId="2" fontId="16" fillId="0" borderId="62" xfId="0" applyNumberFormat="1" applyFont="1" applyFill="1" applyBorder="1" applyAlignment="1" applyProtection="1">
      <alignment horizontal="center" vertical="center" shrinkToFit="1"/>
      <protection locked="0" hidden="1"/>
    </xf>
    <xf numFmtId="2" fontId="16" fillId="0" borderId="9" xfId="0" applyNumberFormat="1" applyFont="1" applyFill="1" applyBorder="1" applyAlignment="1" applyProtection="1">
      <alignment horizontal="center" vertical="center" shrinkToFit="1"/>
      <protection locked="0" hidden="1"/>
    </xf>
    <xf numFmtId="2" fontId="16" fillId="0" borderId="11" xfId="0" applyNumberFormat="1" applyFont="1" applyFill="1" applyBorder="1" applyAlignment="1" applyProtection="1">
      <alignment horizontal="center" vertical="center" shrinkToFit="1"/>
      <protection locked="0" hidden="1"/>
    </xf>
    <xf numFmtId="2" fontId="16" fillId="0" borderId="13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64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7" xfId="0" applyNumberFormat="1" applyFont="1" applyFill="1" applyBorder="1" applyAlignment="1" applyProtection="1">
      <alignment horizontal="center" vertical="center" shrinkToFit="1"/>
      <protection hidden="1"/>
    </xf>
    <xf numFmtId="0" fontId="66" fillId="4" borderId="63" xfId="0" applyFont="1" applyFill="1" applyBorder="1" applyAlignment="1" applyProtection="1">
      <alignment horizontal="center" vertical="center" wrapText="1" shrinkToFit="1"/>
      <protection hidden="1"/>
    </xf>
    <xf numFmtId="2" fontId="7" fillId="0" borderId="55" xfId="0" applyNumberFormat="1" applyFont="1" applyFill="1" applyBorder="1" applyAlignment="1" applyProtection="1">
      <alignment horizontal="center" vertical="center" shrinkToFit="1"/>
      <protection hidden="1"/>
    </xf>
    <xf numFmtId="0" fontId="66" fillId="25" borderId="65" xfId="0" applyFont="1" applyFill="1" applyBorder="1" applyAlignment="1" applyProtection="1">
      <alignment horizontal="center" vertical="center" wrapText="1" shrinkToFit="1"/>
      <protection hidden="1"/>
    </xf>
    <xf numFmtId="0" fontId="66" fillId="24" borderId="48" xfId="0" applyFont="1" applyFill="1" applyBorder="1" applyAlignment="1" applyProtection="1">
      <alignment horizontal="center" vertical="center" wrapText="1" shrinkToFit="1"/>
      <protection hidden="1"/>
    </xf>
    <xf numFmtId="2" fontId="7" fillId="0" borderId="70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4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5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44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53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6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7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8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74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7" xfId="0" applyNumberFormat="1" applyFont="1" applyFill="1" applyBorder="1" applyAlignment="1" applyProtection="1">
      <alignment horizontal="center" vertical="center" shrinkToFit="1"/>
      <protection hidden="1"/>
    </xf>
    <xf numFmtId="2" fontId="70" fillId="0" borderId="64" xfId="0" applyNumberFormat="1" applyFont="1" applyFill="1" applyBorder="1" applyAlignment="1" applyProtection="1">
      <alignment horizontal="center" vertical="center" shrinkToFit="1"/>
      <protection hidden="1"/>
    </xf>
    <xf numFmtId="2" fontId="70" fillId="0" borderId="70" xfId="0" applyNumberFormat="1" applyFont="1" applyFill="1" applyBorder="1" applyAlignment="1" applyProtection="1">
      <alignment horizontal="center" vertical="center" shrinkToFit="1"/>
      <protection hidden="1"/>
    </xf>
    <xf numFmtId="2" fontId="70" fillId="0" borderId="23" xfId="0" applyNumberFormat="1" applyFont="1" applyFill="1" applyBorder="1" applyAlignment="1" applyProtection="1">
      <alignment horizontal="center" vertical="center" shrinkToFit="1"/>
      <protection hidden="1"/>
    </xf>
    <xf numFmtId="2" fontId="70" fillId="0" borderId="66" xfId="0" applyNumberFormat="1" applyFont="1" applyFill="1" applyBorder="1" applyAlignment="1" applyProtection="1">
      <alignment horizontal="center" vertical="center" shrinkToFit="1"/>
      <protection hidden="1"/>
    </xf>
    <xf numFmtId="0" fontId="71" fillId="25" borderId="46" xfId="0" applyFont="1" applyFill="1" applyBorder="1" applyAlignment="1" applyProtection="1">
      <alignment horizontal="center" vertical="center" wrapText="1" shrinkToFit="1"/>
      <protection hidden="1"/>
    </xf>
    <xf numFmtId="0" fontId="70" fillId="0" borderId="0" xfId="0" applyFont="1" applyAlignment="1" applyProtection="1">
      <alignment horizontal="center" wrapText="1"/>
      <protection hidden="1"/>
    </xf>
    <xf numFmtId="0" fontId="16" fillId="0" borderId="19" xfId="0" applyFont="1" applyFill="1" applyBorder="1" applyAlignment="1" applyProtection="1">
      <alignment horizontal="right" vertical="top" wrapText="1"/>
      <protection hidden="1"/>
    </xf>
    <xf numFmtId="0" fontId="67" fillId="4" borderId="48" xfId="0" applyFont="1" applyFill="1" applyBorder="1" applyAlignment="1" applyProtection="1">
      <alignment horizontal="center" vertical="center" wrapText="1" shrinkToFit="1"/>
      <protection hidden="1"/>
    </xf>
    <xf numFmtId="2" fontId="16" fillId="0" borderId="49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43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30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69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horizontal="left" wrapText="1"/>
    </xf>
    <xf numFmtId="0" fontId="28" fillId="0" borderId="0" xfId="0" applyFont="1" applyAlignment="1" applyProtection="1">
      <alignment vertical="top" wrapText="1"/>
    </xf>
    <xf numFmtId="0" fontId="28" fillId="0" borderId="0" xfId="0" applyFont="1" applyProtection="1"/>
    <xf numFmtId="2" fontId="72" fillId="0" borderId="1" xfId="0" applyNumberFormat="1" applyFont="1" applyBorder="1" applyAlignment="1" applyProtection="1">
      <alignment horizontal="center"/>
      <protection locked="0"/>
    </xf>
    <xf numFmtId="49" fontId="72" fillId="0" borderId="1" xfId="0" applyNumberFormat="1" applyFont="1" applyBorder="1" applyAlignment="1" applyProtection="1">
      <alignment horizontal="center"/>
      <protection locked="0"/>
    </xf>
    <xf numFmtId="0" fontId="20" fillId="8" borderId="5" xfId="0" applyFont="1" applyFill="1" applyBorder="1" applyAlignment="1" applyProtection="1">
      <alignment horizontal="center" vertical="top" wrapText="1"/>
    </xf>
    <xf numFmtId="0" fontId="20" fillId="8" borderId="0" xfId="0" applyFont="1" applyFill="1" applyBorder="1" applyAlignment="1" applyProtection="1">
      <alignment horizontal="center" vertical="top" wrapText="1"/>
    </xf>
    <xf numFmtId="0" fontId="20" fillId="8" borderId="44" xfId="0" applyFont="1" applyFill="1" applyBorder="1" applyAlignment="1" applyProtection="1">
      <alignment horizontal="center" vertical="top" wrapText="1"/>
    </xf>
    <xf numFmtId="0" fontId="29" fillId="8" borderId="7" xfId="0" applyFont="1" applyFill="1" applyBorder="1" applyAlignment="1" applyProtection="1">
      <alignment horizontal="center" vertical="top" wrapText="1"/>
    </xf>
    <xf numFmtId="0" fontId="29" fillId="8" borderId="29" xfId="0" applyFont="1" applyFill="1" applyBorder="1" applyAlignment="1" applyProtection="1">
      <alignment horizontal="center" vertical="top" wrapText="1"/>
    </xf>
    <xf numFmtId="0" fontId="29" fillId="8" borderId="28" xfId="0" applyFont="1" applyFill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  <xf numFmtId="0" fontId="23" fillId="14" borderId="1" xfId="0" applyFont="1" applyFill="1" applyBorder="1" applyAlignment="1" applyProtection="1">
      <alignment horizontal="right" vertical="center"/>
      <protection hidden="1"/>
    </xf>
    <xf numFmtId="0" fontId="24" fillId="0" borderId="1" xfId="0" applyFont="1" applyFill="1" applyBorder="1" applyAlignment="1" applyProtection="1">
      <alignment horizontal="left" vertical="center"/>
      <protection locked="0" hidden="1"/>
    </xf>
    <xf numFmtId="0" fontId="16" fillId="23" borderId="26" xfId="6" applyFont="1" applyFill="1" applyBorder="1" applyAlignment="1" applyProtection="1">
      <alignment horizontal="center" vertical="center" wrapText="1"/>
    </xf>
    <xf numFmtId="0" fontId="16" fillId="23" borderId="12" xfId="6" applyFont="1" applyFill="1" applyBorder="1" applyAlignment="1" applyProtection="1">
      <alignment horizontal="center" vertical="center" wrapText="1"/>
    </xf>
    <xf numFmtId="0" fontId="16" fillId="23" borderId="2" xfId="6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17" fillId="7" borderId="34" xfId="0" applyFont="1" applyFill="1" applyBorder="1" applyAlignment="1" applyProtection="1">
      <alignment horizontal="center" vertical="center" wrapText="1"/>
    </xf>
    <xf numFmtId="0" fontId="17" fillId="7" borderId="17" xfId="0" applyFont="1" applyFill="1" applyBorder="1" applyAlignment="1" applyProtection="1">
      <alignment horizontal="center" vertical="center" wrapText="1"/>
    </xf>
    <xf numFmtId="0" fontId="17" fillId="7" borderId="35" xfId="0" applyFont="1" applyFill="1" applyBorder="1" applyAlignment="1" applyProtection="1">
      <alignment horizontal="center" vertical="center" wrapText="1"/>
    </xf>
    <xf numFmtId="0" fontId="18" fillId="7" borderId="42" xfId="0" applyFont="1" applyFill="1" applyBorder="1" applyAlignment="1" applyProtection="1">
      <alignment horizontal="center" vertical="center" wrapText="1"/>
    </xf>
    <xf numFmtId="0" fontId="18" fillId="7" borderId="0" xfId="0" applyFont="1" applyFill="1" applyBorder="1" applyAlignment="1" applyProtection="1">
      <alignment horizontal="center" vertical="center" wrapText="1"/>
    </xf>
    <xf numFmtId="0" fontId="18" fillId="7" borderId="53" xfId="0" applyFont="1" applyFill="1" applyBorder="1" applyAlignment="1" applyProtection="1">
      <alignment horizontal="center" vertical="center" wrapText="1"/>
    </xf>
    <xf numFmtId="0" fontId="19" fillId="7" borderId="36" xfId="0" applyFont="1" applyFill="1" applyBorder="1" applyAlignment="1" applyProtection="1">
      <alignment horizontal="center" vertical="top" wrapText="1"/>
    </xf>
    <xf numFmtId="0" fontId="19" fillId="7" borderId="19" xfId="0" applyFont="1" applyFill="1" applyBorder="1" applyAlignment="1" applyProtection="1">
      <alignment horizontal="center" vertical="top" wrapText="1"/>
    </xf>
    <xf numFmtId="0" fontId="19" fillId="7" borderId="37" xfId="0" applyFont="1" applyFill="1" applyBorder="1" applyAlignment="1" applyProtection="1">
      <alignment horizontal="center" vertical="top" wrapText="1"/>
    </xf>
    <xf numFmtId="0" fontId="23" fillId="14" borderId="26" xfId="0" applyFont="1" applyFill="1" applyBorder="1" applyAlignment="1" applyProtection="1">
      <alignment horizontal="right" vertical="center" shrinkToFit="1"/>
      <protection locked="0" hidden="1"/>
    </xf>
    <xf numFmtId="0" fontId="23" fillId="14" borderId="12" xfId="0" applyFont="1" applyFill="1" applyBorder="1" applyAlignment="1" applyProtection="1">
      <alignment horizontal="right" vertical="center" shrinkToFit="1"/>
      <protection locked="0" hidden="1"/>
    </xf>
    <xf numFmtId="0" fontId="23" fillId="14" borderId="2" xfId="0" applyFont="1" applyFill="1" applyBorder="1" applyAlignment="1" applyProtection="1">
      <alignment horizontal="right" vertical="center" shrinkToFit="1"/>
      <protection locked="0" hidden="1"/>
    </xf>
    <xf numFmtId="0" fontId="41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top" wrapText="1"/>
    </xf>
    <xf numFmtId="0" fontId="23" fillId="4" borderId="1" xfId="2" applyFont="1" applyFill="1" applyBorder="1" applyAlignment="1" applyProtection="1">
      <alignment horizontal="center" vertical="center"/>
    </xf>
    <xf numFmtId="0" fontId="23" fillId="17" borderId="1" xfId="6" applyFont="1" applyFill="1" applyBorder="1" applyAlignment="1">
      <alignment horizontal="center" vertical="center"/>
    </xf>
    <xf numFmtId="0" fontId="27" fillId="19" borderId="1" xfId="6" applyFont="1" applyFill="1" applyBorder="1" applyAlignment="1" applyProtection="1">
      <alignment horizontal="center" vertical="center"/>
    </xf>
    <xf numFmtId="0" fontId="27" fillId="20" borderId="1" xfId="6" applyFont="1" applyFill="1" applyBorder="1" applyAlignment="1" applyProtection="1">
      <alignment horizontal="center" vertical="center"/>
    </xf>
    <xf numFmtId="0" fontId="17" fillId="8" borderId="3" xfId="0" applyFont="1" applyFill="1" applyBorder="1" applyAlignment="1" applyProtection="1">
      <alignment horizontal="center" wrapText="1"/>
    </xf>
    <xf numFmtId="0" fontId="13" fillId="8" borderId="15" xfId="0" applyFont="1" applyFill="1" applyBorder="1" applyAlignment="1" applyProtection="1">
      <alignment horizontal="center" wrapText="1"/>
    </xf>
    <xf numFmtId="0" fontId="13" fillId="8" borderId="27" xfId="0" applyFont="1" applyFill="1" applyBorder="1" applyAlignment="1" applyProtection="1">
      <alignment horizontal="center" wrapText="1"/>
    </xf>
    <xf numFmtId="0" fontId="28" fillId="0" borderId="0" xfId="0" applyFont="1" applyProtection="1"/>
    <xf numFmtId="0" fontId="28" fillId="0" borderId="0" xfId="0" applyFont="1" applyAlignment="1" applyProtection="1">
      <alignment vertical="top"/>
    </xf>
    <xf numFmtId="0" fontId="6" fillId="17" borderId="1" xfId="6" applyFont="1" applyFill="1" applyBorder="1" applyAlignment="1">
      <alignment horizontal="center" vertical="center"/>
    </xf>
    <xf numFmtId="0" fontId="40" fillId="19" borderId="1" xfId="6" applyFont="1" applyFill="1" applyBorder="1" applyAlignment="1" applyProtection="1">
      <alignment horizontal="center" vertical="center"/>
    </xf>
    <xf numFmtId="0" fontId="40" fillId="20" borderId="1" xfId="6" applyFont="1" applyFill="1" applyBorder="1" applyAlignment="1" applyProtection="1">
      <alignment horizontal="center" vertical="center"/>
    </xf>
    <xf numFmtId="0" fontId="28" fillId="0" borderId="0" xfId="2" applyFont="1" applyAlignment="1" applyProtection="1">
      <alignment vertical="top" wrapText="1"/>
    </xf>
    <xf numFmtId="0" fontId="23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top" wrapText="1"/>
    </xf>
    <xf numFmtId="0" fontId="54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8" fillId="0" borderId="0" xfId="0" applyFont="1" applyAlignment="1" applyProtection="1">
      <alignment wrapText="1"/>
    </xf>
    <xf numFmtId="0" fontId="14" fillId="0" borderId="0" xfId="0" applyFont="1" applyAlignment="1" applyProtection="1">
      <alignment vertical="top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6" fillId="4" borderId="1" xfId="2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center" wrapText="1"/>
    </xf>
    <xf numFmtId="0" fontId="13" fillId="8" borderId="0" xfId="0" applyFont="1" applyFill="1" applyBorder="1" applyAlignment="1" applyProtection="1">
      <alignment horizontal="center" wrapText="1"/>
      <protection hidden="1"/>
    </xf>
    <xf numFmtId="0" fontId="14" fillId="8" borderId="0" xfId="0" applyFont="1" applyFill="1" applyBorder="1" applyAlignment="1" applyProtection="1">
      <alignment horizontal="center" vertical="center" wrapText="1"/>
      <protection hidden="1"/>
    </xf>
    <xf numFmtId="0" fontId="6" fillId="8" borderId="19" xfId="0" applyFont="1" applyFill="1" applyBorder="1" applyAlignment="1" applyProtection="1">
      <alignment horizontal="right" vertical="center" wrapText="1"/>
      <protection hidden="1"/>
    </xf>
    <xf numFmtId="0" fontId="61" fillId="21" borderId="50" xfId="0" applyFont="1" applyFill="1" applyBorder="1" applyAlignment="1" applyProtection="1">
      <alignment horizontal="center" vertical="center" wrapText="1"/>
      <protection hidden="1"/>
    </xf>
    <xf numFmtId="0" fontId="61" fillId="21" borderId="45" xfId="0" applyFont="1" applyFill="1" applyBorder="1" applyAlignment="1" applyProtection="1">
      <alignment horizontal="center" vertical="center" wrapText="1"/>
      <protection hidden="1"/>
    </xf>
    <xf numFmtId="0" fontId="61" fillId="21" borderId="56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50" xfId="0" applyFont="1" applyFill="1" applyBorder="1" applyAlignment="1" applyProtection="1">
      <alignment horizontal="center" vertical="center" wrapText="1"/>
      <protection hidden="1"/>
    </xf>
    <xf numFmtId="0" fontId="6" fillId="2" borderId="45" xfId="0" applyFont="1" applyFill="1" applyBorder="1" applyAlignment="1" applyProtection="1">
      <alignment horizontal="center" vertical="center" wrapText="1"/>
      <protection hidden="1"/>
    </xf>
    <xf numFmtId="0" fontId="6" fillId="2" borderId="56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 applyProtection="1">
      <alignment horizont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right" wrapText="1"/>
    </xf>
    <xf numFmtId="0" fontId="60" fillId="0" borderId="0" xfId="2" applyFont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0" fontId="13" fillId="8" borderId="0" xfId="0" applyFont="1" applyFill="1" applyBorder="1" applyAlignment="1" applyProtection="1">
      <alignment horizontal="center" vertical="center" wrapText="1"/>
      <protection hidden="1"/>
    </xf>
    <xf numFmtId="0" fontId="8" fillId="8" borderId="0" xfId="0" applyFont="1" applyFill="1" applyBorder="1" applyAlignment="1" applyProtection="1">
      <alignment horizontal="left" vertical="top" wrapText="1"/>
      <protection hidden="1"/>
    </xf>
    <xf numFmtId="0" fontId="11" fillId="23" borderId="50" xfId="0" applyFont="1" applyFill="1" applyBorder="1" applyAlignment="1" applyProtection="1">
      <alignment horizontal="center" vertical="center" wrapText="1"/>
      <protection hidden="1"/>
    </xf>
    <xf numFmtId="0" fontId="11" fillId="23" borderId="45" xfId="0" applyFont="1" applyFill="1" applyBorder="1" applyAlignment="1" applyProtection="1">
      <alignment horizontal="center" vertical="center" wrapText="1"/>
      <protection hidden="1"/>
    </xf>
    <xf numFmtId="0" fontId="11" fillId="23" borderId="17" xfId="0" applyFont="1" applyFill="1" applyBorder="1" applyAlignment="1" applyProtection="1">
      <alignment horizontal="center" vertical="center" wrapText="1"/>
      <protection hidden="1"/>
    </xf>
    <xf numFmtId="0" fontId="11" fillId="23" borderId="56" xfId="0" applyFont="1" applyFill="1" applyBorder="1" applyAlignment="1" applyProtection="1">
      <alignment horizontal="center" vertical="center" wrapText="1"/>
      <protection hidden="1"/>
    </xf>
    <xf numFmtId="0" fontId="8" fillId="8" borderId="19" xfId="0" applyFont="1" applyFill="1" applyBorder="1" applyAlignment="1" applyProtection="1">
      <alignment horizontal="right" vertical="top" wrapText="1"/>
      <protection hidden="1"/>
    </xf>
    <xf numFmtId="0" fontId="6" fillId="7" borderId="50" xfId="0" applyFont="1" applyFill="1" applyBorder="1" applyAlignment="1" applyProtection="1">
      <alignment horizontal="center" vertical="center" wrapText="1"/>
      <protection hidden="1"/>
    </xf>
    <xf numFmtId="0" fontId="6" fillId="7" borderId="45" xfId="0" applyFont="1" applyFill="1" applyBorder="1" applyAlignment="1" applyProtection="1">
      <alignment horizontal="center" vertical="center" wrapText="1"/>
      <protection hidden="1"/>
    </xf>
    <xf numFmtId="0" fontId="6" fillId="7" borderId="56" xfId="0" applyFont="1" applyFill="1" applyBorder="1" applyAlignment="1" applyProtection="1">
      <alignment horizontal="center" vertical="center" wrapText="1"/>
      <protection hidden="1"/>
    </xf>
    <xf numFmtId="0" fontId="6" fillId="7" borderId="46" xfId="0" applyFont="1" applyFill="1" applyBorder="1" applyAlignment="1" applyProtection="1">
      <alignment horizontal="center" vertical="center" wrapText="1"/>
      <protection hidden="1"/>
    </xf>
    <xf numFmtId="0" fontId="6" fillId="7" borderId="47" xfId="0" applyFont="1" applyFill="1" applyBorder="1" applyAlignment="1" applyProtection="1">
      <alignment horizontal="center" vertical="center" wrapText="1"/>
      <protection hidden="1"/>
    </xf>
    <xf numFmtId="0" fontId="6" fillId="7" borderId="48" xfId="0" applyFont="1" applyFill="1" applyBorder="1" applyAlignment="1" applyProtection="1">
      <alignment horizontal="center" vertical="center" wrapText="1"/>
      <protection hidden="1"/>
    </xf>
    <xf numFmtId="0" fontId="6" fillId="4" borderId="46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50" xfId="0" applyFont="1" applyFill="1" applyBorder="1" applyAlignment="1" applyProtection="1">
      <alignment horizontal="center" vertical="center" wrapText="1"/>
      <protection hidden="1"/>
    </xf>
    <xf numFmtId="0" fontId="6" fillId="4" borderId="45" xfId="0" applyFont="1" applyFill="1" applyBorder="1" applyAlignment="1" applyProtection="1">
      <alignment horizontal="center" vertical="center" wrapText="1"/>
      <protection hidden="1"/>
    </xf>
    <xf numFmtId="0" fontId="6" fillId="4" borderId="56" xfId="0" applyFont="1" applyFill="1" applyBorder="1" applyAlignment="1" applyProtection="1">
      <alignment horizontal="center" vertical="center" wrapText="1"/>
      <protection hidden="1"/>
    </xf>
    <xf numFmtId="0" fontId="8" fillId="8" borderId="16" xfId="0" applyFont="1" applyFill="1" applyBorder="1" applyAlignment="1" applyProtection="1">
      <alignment horizontal="center" vertical="center" shrinkToFit="1"/>
      <protection hidden="1"/>
    </xf>
    <xf numFmtId="0" fontId="8" fillId="8" borderId="8" xfId="0" applyFont="1" applyFill="1" applyBorder="1" applyAlignment="1" applyProtection="1">
      <alignment horizontal="center" vertical="center" shrinkToFit="1"/>
      <protection hidden="1"/>
    </xf>
    <xf numFmtId="0" fontId="8" fillId="8" borderId="16" xfId="0" applyFont="1" applyFill="1" applyBorder="1" applyAlignment="1" applyProtection="1">
      <alignment horizontal="center" vertical="center" wrapText="1"/>
      <protection hidden="1"/>
    </xf>
    <xf numFmtId="0" fontId="8" fillId="8" borderId="8" xfId="0" applyFont="1" applyFill="1" applyBorder="1" applyAlignment="1" applyProtection="1">
      <alignment horizontal="center" vertical="center" wrapText="1"/>
      <protection hidden="1"/>
    </xf>
    <xf numFmtId="0" fontId="8" fillId="8" borderId="34" xfId="0" applyFont="1" applyFill="1" applyBorder="1" applyAlignment="1" applyProtection="1">
      <alignment horizontal="center" vertical="center" wrapText="1"/>
      <protection hidden="1"/>
    </xf>
    <xf numFmtId="0" fontId="8" fillId="8" borderId="36" xfId="0" applyFont="1" applyFill="1" applyBorder="1" applyAlignment="1" applyProtection="1">
      <alignment horizontal="center" vertical="center" wrapText="1"/>
      <protection hidden="1"/>
    </xf>
    <xf numFmtId="0" fontId="6" fillId="16" borderId="46" xfId="0" applyFont="1" applyFill="1" applyBorder="1" applyAlignment="1" applyProtection="1">
      <alignment horizontal="center" vertical="center" wrapText="1"/>
      <protection hidden="1"/>
    </xf>
    <xf numFmtId="0" fontId="6" fillId="16" borderId="47" xfId="0" applyFont="1" applyFill="1" applyBorder="1" applyAlignment="1" applyProtection="1">
      <alignment horizontal="center" vertical="center" wrapText="1"/>
      <protection hidden="1"/>
    </xf>
    <xf numFmtId="0" fontId="6" fillId="16" borderId="48" xfId="0" applyFont="1" applyFill="1" applyBorder="1" applyAlignment="1" applyProtection="1">
      <alignment horizontal="center" vertical="center" wrapText="1"/>
      <protection hidden="1"/>
    </xf>
    <xf numFmtId="0" fontId="6" fillId="16" borderId="45" xfId="0" applyFont="1" applyFill="1" applyBorder="1" applyAlignment="1" applyProtection="1">
      <alignment horizontal="center" vertical="center" wrapText="1"/>
      <protection hidden="1"/>
    </xf>
    <xf numFmtId="0" fontId="6" fillId="16" borderId="56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Fill="1" applyBorder="1" applyAlignment="1" applyProtection="1">
      <alignment horizontal="left" vertical="top" wrapText="1"/>
      <protection hidden="1"/>
    </xf>
    <xf numFmtId="0" fontId="8" fillId="0" borderId="19" xfId="0" applyFont="1" applyFill="1" applyBorder="1" applyAlignment="1" applyProtection="1">
      <alignment horizontal="right" vertical="top" wrapText="1"/>
      <protection hidden="1"/>
    </xf>
    <xf numFmtId="0" fontId="8" fillId="0" borderId="0" xfId="0" applyFont="1" applyFill="1" applyBorder="1" applyAlignment="1" applyProtection="1">
      <alignment horizontal="right" vertical="top" wrapText="1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25" borderId="16" xfId="0" applyFont="1" applyFill="1" applyBorder="1" applyAlignment="1" applyProtection="1">
      <alignment horizontal="center" vertical="center" wrapText="1"/>
      <protection hidden="1"/>
    </xf>
    <xf numFmtId="0" fontId="8" fillId="25" borderId="8" xfId="0" applyFont="1" applyFill="1" applyBorder="1" applyAlignment="1" applyProtection="1">
      <alignment horizontal="center" vertical="center" wrapText="1"/>
      <protection hidden="1"/>
    </xf>
    <xf numFmtId="0" fontId="68" fillId="25" borderId="50" xfId="0" applyFont="1" applyFill="1" applyBorder="1" applyAlignment="1" applyProtection="1">
      <alignment horizontal="center" vertical="center" wrapText="1" shrinkToFit="1"/>
      <protection hidden="1"/>
    </xf>
    <xf numFmtId="0" fontId="68" fillId="25" borderId="45" xfId="0" applyFont="1" applyFill="1" applyBorder="1" applyAlignment="1" applyProtection="1">
      <alignment horizontal="center" vertical="center" wrapText="1" shrinkToFit="1"/>
      <protection hidden="1"/>
    </xf>
    <xf numFmtId="0" fontId="68" fillId="25" borderId="56" xfId="0" applyFont="1" applyFill="1" applyBorder="1" applyAlignment="1" applyProtection="1">
      <alignment horizontal="center" vertical="center" wrapText="1" shrinkToFit="1"/>
      <protection hidden="1"/>
    </xf>
    <xf numFmtId="0" fontId="66" fillId="25" borderId="45" xfId="0" applyFont="1" applyFill="1" applyBorder="1" applyAlignment="1" applyProtection="1">
      <alignment horizontal="center" vertical="center" wrapText="1"/>
      <protection hidden="1"/>
    </xf>
    <xf numFmtId="0" fontId="66" fillId="25" borderId="56" xfId="0" applyFont="1" applyFill="1" applyBorder="1" applyAlignment="1" applyProtection="1">
      <alignment horizontal="center" vertical="center" wrapText="1"/>
      <protection hidden="1"/>
    </xf>
    <xf numFmtId="0" fontId="8" fillId="2" borderId="34" xfId="0" applyFont="1" applyFill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0" fontId="9" fillId="7" borderId="46" xfId="0" applyFont="1" applyFill="1" applyBorder="1" applyAlignment="1" applyProtection="1">
      <alignment horizontal="center" vertical="center" wrapText="1"/>
      <protection hidden="1"/>
    </xf>
    <xf numFmtId="0" fontId="9" fillId="7" borderId="47" xfId="0" applyFont="1" applyFill="1" applyBorder="1" applyAlignment="1" applyProtection="1">
      <alignment horizontal="center" vertical="center" wrapText="1"/>
      <protection hidden="1"/>
    </xf>
    <xf numFmtId="0" fontId="9" fillId="7" borderId="48" xfId="0" applyFont="1" applyFill="1" applyBorder="1" applyAlignment="1" applyProtection="1">
      <alignment horizontal="center" vertical="center" wrapText="1"/>
      <protection hidden="1"/>
    </xf>
    <xf numFmtId="0" fontId="66" fillId="7" borderId="50" xfId="0" applyFont="1" applyFill="1" applyBorder="1" applyAlignment="1" applyProtection="1">
      <alignment horizontal="center" vertical="center" wrapText="1" shrinkToFit="1"/>
      <protection hidden="1"/>
    </xf>
    <xf numFmtId="0" fontId="66" fillId="7" borderId="45" xfId="0" applyFont="1" applyFill="1" applyBorder="1" applyAlignment="1" applyProtection="1">
      <alignment horizontal="center" vertical="center" wrapText="1" shrinkToFit="1"/>
      <protection hidden="1"/>
    </xf>
    <xf numFmtId="0" fontId="66" fillId="7" borderId="56" xfId="0" applyFont="1" applyFill="1" applyBorder="1" applyAlignment="1" applyProtection="1">
      <alignment horizontal="center" vertical="center" wrapText="1" shrinkToFit="1"/>
      <protection hidden="1"/>
    </xf>
    <xf numFmtId="0" fontId="8" fillId="7" borderId="16" xfId="0" applyFont="1" applyFill="1" applyBorder="1" applyAlignment="1" applyProtection="1">
      <alignment horizontal="center" vertical="center" wrapText="1"/>
      <protection hidden="1"/>
    </xf>
    <xf numFmtId="0" fontId="8" fillId="7" borderId="8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8" xfId="0" applyFont="1" applyFill="1" applyBorder="1" applyAlignment="1" applyProtection="1">
      <alignment horizontal="center" vertical="center" wrapText="1"/>
      <protection hidden="1"/>
    </xf>
    <xf numFmtId="0" fontId="9" fillId="4" borderId="46" xfId="0" applyFont="1" applyFill="1" applyBorder="1" applyAlignment="1" applyProtection="1">
      <alignment horizontal="center" vertical="center" wrapText="1"/>
      <protection hidden="1"/>
    </xf>
    <xf numFmtId="0" fontId="9" fillId="4" borderId="47" xfId="0" applyFont="1" applyFill="1" applyBorder="1" applyAlignment="1" applyProtection="1">
      <alignment horizontal="center" vertical="center" wrapText="1"/>
      <protection hidden="1"/>
    </xf>
    <xf numFmtId="0" fontId="9" fillId="4" borderId="48" xfId="0" applyFont="1" applyFill="1" applyBorder="1" applyAlignment="1" applyProtection="1">
      <alignment horizontal="center" vertical="center" wrapText="1"/>
      <protection hidden="1"/>
    </xf>
    <xf numFmtId="0" fontId="9" fillId="4" borderId="50" xfId="0" applyFont="1" applyFill="1" applyBorder="1" applyAlignment="1" applyProtection="1">
      <alignment horizontal="center" vertical="center" wrapText="1"/>
      <protection hidden="1"/>
    </xf>
    <xf numFmtId="0" fontId="9" fillId="4" borderId="45" xfId="0" applyFont="1" applyFill="1" applyBorder="1" applyAlignment="1" applyProtection="1">
      <alignment horizontal="center" vertical="center" wrapText="1"/>
      <protection hidden="1"/>
    </xf>
    <xf numFmtId="0" fontId="9" fillId="4" borderId="56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66" fillId="4" borderId="73" xfId="0" applyFont="1" applyFill="1" applyBorder="1" applyAlignment="1" applyProtection="1">
      <alignment horizontal="center" vertical="center" wrapText="1"/>
      <protection hidden="1"/>
    </xf>
    <xf numFmtId="0" fontId="66" fillId="4" borderId="57" xfId="0" applyFont="1" applyFill="1" applyBorder="1" applyAlignment="1" applyProtection="1">
      <alignment horizontal="center" vertical="center" wrapText="1"/>
      <protection hidden="1"/>
    </xf>
    <xf numFmtId="0" fontId="66" fillId="4" borderId="58" xfId="0" applyFont="1" applyFill="1" applyBorder="1" applyAlignment="1" applyProtection="1">
      <alignment horizontal="center" vertical="center" wrapText="1"/>
      <protection hidden="1"/>
    </xf>
    <xf numFmtId="0" fontId="66" fillId="7" borderId="46" xfId="0" applyFont="1" applyFill="1" applyBorder="1" applyAlignment="1" applyProtection="1">
      <alignment horizontal="center" vertical="center" wrapText="1"/>
      <protection hidden="1"/>
    </xf>
    <xf numFmtId="0" fontId="66" fillId="7" borderId="47" xfId="0" applyFont="1" applyFill="1" applyBorder="1" applyAlignment="1" applyProtection="1">
      <alignment horizontal="center" vertical="center" wrapText="1"/>
      <protection hidden="1"/>
    </xf>
    <xf numFmtId="0" fontId="66" fillId="7" borderId="48" xfId="0" applyFont="1" applyFill="1" applyBorder="1" applyAlignment="1" applyProtection="1">
      <alignment horizontal="center" vertical="center" wrapText="1"/>
      <protection hidden="1"/>
    </xf>
    <xf numFmtId="0" fontId="66" fillId="25" borderId="46" xfId="0" applyFont="1" applyFill="1" applyBorder="1" applyAlignment="1" applyProtection="1">
      <alignment horizontal="center" vertical="center" wrapText="1"/>
      <protection hidden="1"/>
    </xf>
    <xf numFmtId="0" fontId="66" fillId="25" borderId="47" xfId="0" applyFont="1" applyFill="1" applyBorder="1" applyAlignment="1" applyProtection="1">
      <alignment horizontal="center" vertical="center" wrapText="1"/>
      <protection hidden="1"/>
    </xf>
    <xf numFmtId="0" fontId="66" fillId="25" borderId="65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8">
    <cellStyle name="Hyperlink" xfId="6" builtinId="8"/>
    <cellStyle name="Normal 2" xfId="1"/>
    <cellStyle name="Normal 3" xfId="2"/>
    <cellStyle name="Normal 4" xfId="3"/>
    <cellStyle name="Normal 5" xfId="4"/>
    <cellStyle name="Normal 5 2" xfId="7"/>
    <cellStyle name="ปกติ" xfId="0" builtinId="0"/>
    <cellStyle name="ปกติ 2" xfId="5"/>
  </cellStyles>
  <dxfs count="112"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6662"/>
      <color rgb="FFFF8181"/>
      <color rgb="FFFF6565"/>
      <color rgb="FFD5B8EA"/>
      <color rgb="FF75E1FB"/>
      <color rgb="FF50DAFA"/>
      <color rgb="FFE7EED6"/>
      <color rgb="FFFEF4EC"/>
      <color rgb="FFFF9F9F"/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Link1x!$C$5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rgbClr val="BA8CDC"/>
            </a:solidFill>
          </c:spPr>
          <c:invertIfNegative val="0"/>
          <c:dLbls>
            <c:delete val="1"/>
          </c:dLbls>
          <c:cat>
            <c:strRef>
              <c:f>(Link1x!$B$6,Link1x!$B$10,Link1x!$B$14)</c:f>
              <c:strCache>
                <c:ptCount val="3"/>
                <c:pt idx="0">
                  <c:v>การอ่านออกเสียง</c:v>
                </c:pt>
                <c:pt idx="1">
                  <c:v>การอ่านรู้เรี่อง</c:v>
                </c:pt>
                <c:pt idx="2">
                  <c:v>รวม 2 สมรรถนะ</c:v>
                </c:pt>
              </c:strCache>
            </c:strRef>
          </c:cat>
          <c:val>
            <c:numRef>
              <c:f>(Link1x!$C$6,Link1x!$C$10,Link1x!$C$14)</c:f>
            </c:numRef>
          </c:val>
          <c:extLst>
            <c:ext xmlns:c16="http://schemas.microsoft.com/office/drawing/2014/chart" uri="{C3380CC4-5D6E-409C-BE32-E72D297353CC}">
              <c16:uniqueId val="{00000000-D4A2-4791-BFB7-12BB17C2378A}"/>
            </c:ext>
          </c:extLst>
        </c:ser>
        <c:ser>
          <c:idx val="1"/>
          <c:order val="1"/>
          <c:tx>
            <c:strRef>
              <c:f>Link1x!$D$5</c:f>
              <c:strCache>
                <c:ptCount val="1"/>
                <c:pt idx="0">
                  <c:v>เขตพื้นที่</c:v>
                </c:pt>
              </c:strCache>
            </c:strRef>
          </c:tx>
          <c:spPr>
            <a:solidFill>
              <a:srgbClr val="D5B8EA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4A2-4791-BFB7-12BB17C2378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4A2-4791-BFB7-12BB17C2378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4A2-4791-BFB7-12BB17C237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(Link1x!$B$6,Link1x!$B$10,Link1x!$B$14)</c:f>
              <c:strCache>
                <c:ptCount val="3"/>
                <c:pt idx="0">
                  <c:v>การอ่านออกเสียง</c:v>
                </c:pt>
                <c:pt idx="1">
                  <c:v>การอ่านรู้เรี่อง</c:v>
                </c:pt>
                <c:pt idx="2">
                  <c:v>รวม 2 สมรรถนะ</c:v>
                </c:pt>
              </c:strCache>
            </c:strRef>
          </c:cat>
          <c:val>
            <c:numRef>
              <c:f>(Link1x!$D$6,Link1x!$D$10,Link1x!$D$14)</c:f>
              <c:numCache>
                <c:formatCode>[$-10409]#,##0.00;\-#,##0.00</c:formatCode>
                <c:ptCount val="3"/>
                <c:pt idx="0">
                  <c:v>62.15</c:v>
                </c:pt>
                <c:pt idx="1">
                  <c:v>60.99</c:v>
                </c:pt>
                <c:pt idx="2">
                  <c:v>61.68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A2-4791-BFB7-12BB17C2378A}"/>
            </c:ext>
          </c:extLst>
        </c:ser>
        <c:ser>
          <c:idx val="2"/>
          <c:order val="2"/>
          <c:tx>
            <c:strRef>
              <c:f>Link1x!$E$5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75E1F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6-D4A2-4791-BFB7-12BB17C2378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D4A2-4791-BFB7-12BB17C2378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4A2-4791-BFB7-12BB17C237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(Link1x!$B$6,Link1x!$B$10,Link1x!$B$14)</c:f>
              <c:strCache>
                <c:ptCount val="3"/>
                <c:pt idx="0">
                  <c:v>การอ่านออกเสียง</c:v>
                </c:pt>
                <c:pt idx="1">
                  <c:v>การอ่านรู้เรี่อง</c:v>
                </c:pt>
                <c:pt idx="2">
                  <c:v>รวม 2 สมรรถนะ</c:v>
                </c:pt>
              </c:strCache>
            </c:strRef>
          </c:cat>
          <c:val>
            <c:numRef>
              <c:f>(Link1x!$E$6,Link1x!$E$10,Link1x!$E$14)</c:f>
              <c:numCache>
                <c:formatCode>[$-10409]#,##0.00;\-#,##0.00</c:formatCode>
                <c:ptCount val="3"/>
                <c:pt idx="0">
                  <c:v>97.87</c:v>
                </c:pt>
                <c:pt idx="1">
                  <c:v>84.5</c:v>
                </c:pt>
                <c:pt idx="2">
                  <c:v>91.18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A2-4791-BFB7-12BB17C237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50296832"/>
        <c:axId val="150302720"/>
        <c:axId val="0"/>
      </c:bar3DChart>
      <c:catAx>
        <c:axId val="1502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50302720"/>
        <c:crosses val="autoZero"/>
        <c:auto val="1"/>
        <c:lblAlgn val="ctr"/>
        <c:lblOffset val="100"/>
        <c:noMultiLvlLbl val="0"/>
      </c:catAx>
      <c:valAx>
        <c:axId val="1503027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502968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3445167330433615"/>
          <c:y val="1.4320384728238439E-2"/>
          <c:w val="0.30893120361294013"/>
          <c:h val="8.8380499581183908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8E-4E4F-9A79-BDFC18EB7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231808"/>
        <c:axId val="248233344"/>
        <c:axId val="0"/>
      </c:bar3DChart>
      <c:catAx>
        <c:axId val="248231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233344"/>
        <c:crosses val="autoZero"/>
        <c:auto val="1"/>
        <c:lblAlgn val="ctr"/>
        <c:lblOffset val="100"/>
        <c:noMultiLvlLbl val="0"/>
      </c:catAx>
      <c:valAx>
        <c:axId val="2482333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231808"/>
        <c:crosses val="autoZero"/>
        <c:crossBetween val="between"/>
      </c:valAx>
    </c:plotArea>
    <c:plotVisOnly val="1"/>
    <c:dispBlanksAs val="gap"/>
    <c:showDLblsOverMax val="0"/>
  </c:chart>
  <c:printSettings>
    <c:headerFooter>
      <c:oddFooter>&amp;CTesting Analyze Program (TAP)
&amp;9&amp;K7030A0P.4 (2560)</c:oddFooter>
    </c:headerFooter>
    <c:pageMargins b="0.75" l="0.7" r="0.7" t="0.75" header="0.3" footer="0.3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E4C-4463-A0DE-3E8740897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711104"/>
        <c:axId val="253712640"/>
        <c:axId val="0"/>
      </c:bar3DChart>
      <c:catAx>
        <c:axId val="2537111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712640"/>
        <c:crosses val="autoZero"/>
        <c:auto val="1"/>
        <c:lblAlgn val="ctr"/>
        <c:lblOffset val="100"/>
        <c:noMultiLvlLbl val="0"/>
      </c:catAx>
      <c:valAx>
        <c:axId val="2537126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711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EE5-4BC7-B9AA-D556EF08C32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EE5-4BC7-B9AA-D556EF08C32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EE5-4BC7-B9AA-D556EF08C32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EE5-4BC7-B9AA-D556EF08C32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EE5-4BC7-B9AA-D556EF08C32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EE5-4BC7-B9AA-D556EF08C3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EE5-4BC7-B9AA-D556EF08C32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EE5-4BC7-B9AA-D556EF08C32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EE5-4BC7-B9AA-D556EF08C32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Linkx2!$D$36:$O$36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EE5-4BC7-B9AA-D556EF08C3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3826176"/>
        <c:axId val="253840768"/>
        <c:axId val="0"/>
      </c:bar3DChart>
      <c:catAx>
        <c:axId val="2538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3840768"/>
        <c:crosses val="autoZero"/>
        <c:auto val="1"/>
        <c:lblAlgn val="ctr"/>
        <c:lblOffset val="100"/>
        <c:noMultiLvlLbl val="0"/>
      </c:catAx>
      <c:valAx>
        <c:axId val="25384076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38261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C09-424E-953C-3594757B90A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C09-424E-953C-3594757B90A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C09-424E-953C-3594757B90A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C09-424E-953C-3594757B90A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C09-424E-953C-3594757B90A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C09-424E-953C-3594757B90A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C09-424E-953C-3594757B90A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C09-424E-953C-3594757B90A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C09-424E-953C-3594757B90A0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Linkx2!$D$37:$O$37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C09-424E-953C-3594757B90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3860096"/>
        <c:axId val="253874944"/>
        <c:axId val="0"/>
      </c:bar3DChart>
      <c:catAx>
        <c:axId val="253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3874944"/>
        <c:crosses val="autoZero"/>
        <c:auto val="1"/>
        <c:lblAlgn val="ctr"/>
        <c:lblOffset val="100"/>
        <c:noMultiLvlLbl val="0"/>
      </c:catAx>
      <c:valAx>
        <c:axId val="25387494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3860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E5A-4847-B34E-8ADCA31050F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E5A-4847-B34E-8ADCA31050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E5A-4847-B34E-8ADCA31050F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E5A-4847-B34E-8ADCA31050F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E5A-4847-B34E-8ADCA31050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6E5A-4847-B34E-8ADCA31050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6E5A-4847-B34E-8ADCA31050F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E5A-4847-B34E-8ADCA31050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E5A-4847-B34E-8ADCA31050F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Linkx2!$D$38:$O$38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E5A-4847-B34E-8ADCA31050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3889920"/>
        <c:axId val="253912960"/>
        <c:axId val="0"/>
      </c:bar3DChart>
      <c:catAx>
        <c:axId val="2538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3912960"/>
        <c:crosses val="autoZero"/>
        <c:auto val="1"/>
        <c:lblAlgn val="ctr"/>
        <c:lblOffset val="100"/>
        <c:noMultiLvlLbl val="0"/>
      </c:catAx>
      <c:valAx>
        <c:axId val="25391296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38899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801-452C-9043-B9414CFDAD5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801-452C-9043-B9414CFDAD5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801-452C-9043-B9414CFDAD5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801-452C-9043-B9414CFDAD5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801-452C-9043-B9414CFDAD5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801-452C-9043-B9414CFDAD5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801-452C-9043-B9414CFDAD5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801-452C-9043-B9414CFDAD5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801-452C-9043-B9414CFDAD5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Linkx2!$D$39:$O$39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801-452C-9043-B9414CFDAD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3944576"/>
        <c:axId val="253950976"/>
        <c:axId val="0"/>
      </c:bar3DChart>
      <c:catAx>
        <c:axId val="2539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3950976"/>
        <c:crosses val="autoZero"/>
        <c:auto val="1"/>
        <c:lblAlgn val="ctr"/>
        <c:lblOffset val="100"/>
        <c:noMultiLvlLbl val="0"/>
      </c:catAx>
      <c:valAx>
        <c:axId val="25395097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3944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A47-4052-989C-23E199C2018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A47-4052-989C-23E199C2018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A47-4052-989C-23E199C2018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A47-4052-989C-23E199C2018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A47-4052-989C-23E199C2018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A47-4052-989C-23E199C2018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A47-4052-989C-23E199C2018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A47-4052-989C-23E199C2018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A47-4052-989C-23E199C2018E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Linkx2!$D$40:$O$40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47-4052-989C-23E199C201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027648"/>
        <c:axId val="254062976"/>
        <c:axId val="0"/>
      </c:bar3DChart>
      <c:catAx>
        <c:axId val="2540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062976"/>
        <c:crosses val="autoZero"/>
        <c:auto val="1"/>
        <c:lblAlgn val="ctr"/>
        <c:lblOffset val="100"/>
        <c:noMultiLvlLbl val="0"/>
      </c:catAx>
      <c:valAx>
        <c:axId val="25406297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0276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F1D-4C77-A8AD-EE4A33A5616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F1D-4C77-A8AD-EE4A33A5616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F1D-4C77-A8AD-EE4A33A5616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F1D-4C77-A8AD-EE4A33A5616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F1D-4C77-A8AD-EE4A33A5616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F1D-4C77-A8AD-EE4A33A5616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F1D-4C77-A8AD-EE4A33A5616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F1D-4C77-A8AD-EE4A33A5616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F1D-4C77-A8AD-EE4A33A5616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Linkx2!$D$41:$O$41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F1D-4C77-A8AD-EE4A33A561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3498112"/>
        <c:axId val="253499648"/>
        <c:axId val="0"/>
      </c:bar3DChart>
      <c:catAx>
        <c:axId val="2534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3499648"/>
        <c:crosses val="autoZero"/>
        <c:auto val="1"/>
        <c:lblAlgn val="ctr"/>
        <c:lblOffset val="100"/>
        <c:noMultiLvlLbl val="0"/>
      </c:catAx>
      <c:valAx>
        <c:axId val="25349964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3498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A88-49AA-84C7-98F9C4346F3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88-49AA-84C7-98F9C4346F3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A88-49AA-84C7-98F9C4346F3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A88-49AA-84C7-98F9C4346F3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A88-49AA-84C7-98F9C4346F3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A88-49AA-84C7-98F9C4346F3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A88-49AA-84C7-98F9C4346F3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A88-49AA-84C7-98F9C4346F3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A88-49AA-84C7-98F9C4346F3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Linkx2!$D$42:$O$42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A88-49AA-84C7-98F9C4346F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3530880"/>
        <c:axId val="253541376"/>
        <c:axId val="0"/>
      </c:bar3DChart>
      <c:catAx>
        <c:axId val="2535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3541376"/>
        <c:crosses val="autoZero"/>
        <c:auto val="1"/>
        <c:lblAlgn val="ctr"/>
        <c:lblOffset val="100"/>
        <c:noMultiLvlLbl val="0"/>
      </c:catAx>
      <c:valAx>
        <c:axId val="25354137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3530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E03-4D37-8A15-8FEA517D510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E03-4D37-8A15-8FEA517D510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E03-4D37-8A15-8FEA517D510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E03-4D37-8A15-8FEA517D510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E03-4D37-8A15-8FEA517D510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E03-4D37-8A15-8FEA517D510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E03-4D37-8A15-8FEA517D510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E03-4D37-8A15-8FEA517D510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E03-4D37-8A15-8FEA517D510B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Linkx2!$D$43:$O$43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E03-4D37-8A15-8FEA517D51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355328"/>
        <c:axId val="254374272"/>
        <c:axId val="0"/>
      </c:bar3DChart>
      <c:catAx>
        <c:axId val="2543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374272"/>
        <c:crosses val="autoZero"/>
        <c:auto val="1"/>
        <c:lblAlgn val="ctr"/>
        <c:lblOffset val="100"/>
        <c:noMultiLvlLbl val="0"/>
      </c:catAx>
      <c:valAx>
        <c:axId val="25437427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3553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1F7-4613-A646-29EFA54EFD5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1F7-4613-A646-29EFA54EFD5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1F7-4613-A646-29EFA54EFD5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1F7-4613-A646-29EFA54EFD5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1F7-4613-A646-29EFA54EFD5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1F7-4613-A646-29EFA54EFD5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1F7-4613-A646-29EFA54EFD5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1F7-4613-A646-29EFA54EFD5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1F7-4613-A646-29EFA54EFD5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Linkx2!$D$44:$O$44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1F7-4613-A646-29EFA54EFD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3628800"/>
        <c:axId val="253629952"/>
        <c:axId val="0"/>
      </c:bar3DChart>
      <c:catAx>
        <c:axId val="2536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3629952"/>
        <c:crosses val="autoZero"/>
        <c:auto val="1"/>
        <c:lblAlgn val="ctr"/>
        <c:lblOffset val="100"/>
        <c:noMultiLvlLbl val="0"/>
      </c:catAx>
      <c:valAx>
        <c:axId val="25362995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36288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FE1-4C42-9E72-F252A14AF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245632"/>
        <c:axId val="248530048"/>
        <c:axId val="0"/>
      </c:bar3DChart>
      <c:catAx>
        <c:axId val="248245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530048"/>
        <c:crosses val="autoZero"/>
        <c:auto val="1"/>
        <c:lblAlgn val="ctr"/>
        <c:lblOffset val="100"/>
        <c:noMultiLvlLbl val="0"/>
      </c:catAx>
      <c:valAx>
        <c:axId val="2485300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245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85B-4C39-BA5D-5BC89A60979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85B-4C39-BA5D-5BC89A60979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85B-4C39-BA5D-5BC89A60979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85B-4C39-BA5D-5BC89A60979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85B-4C39-BA5D-5BC89A60979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85B-4C39-BA5D-5BC89A60979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85B-4C39-BA5D-5BC89A60979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85B-4C39-BA5D-5BC89A60979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85B-4C39-BA5D-5BC89A60979E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Linkx2!$D$45:$O$45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5B-4C39-BA5D-5BC89A6097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3665664"/>
        <c:axId val="253672064"/>
        <c:axId val="0"/>
      </c:bar3DChart>
      <c:catAx>
        <c:axId val="2536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3672064"/>
        <c:crosses val="autoZero"/>
        <c:auto val="1"/>
        <c:lblAlgn val="ctr"/>
        <c:lblOffset val="100"/>
        <c:noMultiLvlLbl val="0"/>
      </c:catAx>
      <c:valAx>
        <c:axId val="25367206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36656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732-4B23-8299-BACCF2D2209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32-4B23-8299-BACCF2D2209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32-4B23-8299-BACCF2D2209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732-4B23-8299-BACCF2D2209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732-4B23-8299-BACCF2D2209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732-4B23-8299-BACCF2D2209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732-4B23-8299-BACCF2D2209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732-4B23-8299-BACCF2D2209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732-4B23-8299-BACCF2D22098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Linkx2!$D$46:$O$46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32-4B23-8299-BACCF2D220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412288"/>
        <c:axId val="254443520"/>
        <c:axId val="0"/>
      </c:bar3DChart>
      <c:catAx>
        <c:axId val="2544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443520"/>
        <c:crosses val="autoZero"/>
        <c:auto val="1"/>
        <c:lblAlgn val="ctr"/>
        <c:lblOffset val="100"/>
        <c:noMultiLvlLbl val="0"/>
      </c:catAx>
      <c:valAx>
        <c:axId val="25444352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412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F5D-4F87-87F0-38AA3DFB2F8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F5D-4F87-87F0-38AA3DFB2F8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F5D-4F87-87F0-38AA3DFB2F8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F5D-4F87-87F0-38AA3DFB2F8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F5D-4F87-87F0-38AA3DFB2F8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F5D-4F87-87F0-38AA3DFB2F8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F5D-4F87-87F0-38AA3DFB2F8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F5D-4F87-87F0-38AA3DFB2F8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F5D-4F87-87F0-38AA3DFB2F8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Linkx2!$D$47:$O$47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5D-4F87-87F0-38AA3DFB2F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450304"/>
        <c:axId val="254485632"/>
        <c:axId val="0"/>
      </c:bar3DChart>
      <c:catAx>
        <c:axId val="254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485632"/>
        <c:crosses val="autoZero"/>
        <c:auto val="1"/>
        <c:lblAlgn val="ctr"/>
        <c:lblOffset val="100"/>
        <c:noMultiLvlLbl val="0"/>
      </c:catAx>
      <c:valAx>
        <c:axId val="25448563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450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AA2-41D6-9450-82CC0BB7EFB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AA2-41D6-9450-82CC0BB7EFB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AA2-41D6-9450-82CC0BB7EFB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AA2-41D6-9450-82CC0BB7EFB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AA2-41D6-9450-82CC0BB7EFB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AA2-41D6-9450-82CC0BB7EFB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AA2-41D6-9450-82CC0BB7EFB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AA2-41D6-9450-82CC0BB7EFB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AA2-41D6-9450-82CC0BB7EFB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Linkx2!$D$48:$O$48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AA2-41D6-9450-82CC0BB7EF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509056"/>
        <c:axId val="254515456"/>
        <c:axId val="0"/>
      </c:bar3DChart>
      <c:catAx>
        <c:axId val="2545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515456"/>
        <c:crosses val="autoZero"/>
        <c:auto val="1"/>
        <c:lblAlgn val="ctr"/>
        <c:lblOffset val="100"/>
        <c:noMultiLvlLbl val="0"/>
      </c:catAx>
      <c:valAx>
        <c:axId val="25451545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509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562-4772-BAB3-3FA578FA5DE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562-4772-BAB3-3FA578FA5DE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562-4772-BAB3-3FA578FA5DE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562-4772-BAB3-3FA578FA5DE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E562-4772-BAB3-3FA578FA5DE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562-4772-BAB3-3FA578FA5DE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562-4772-BAB3-3FA578FA5DE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E562-4772-BAB3-3FA578FA5DE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562-4772-BAB3-3FA578FA5DE2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Linkx2!$D$49:$O$49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562-4772-BAB3-3FA578FA5D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149760"/>
        <c:axId val="254160256"/>
        <c:axId val="0"/>
      </c:bar3DChart>
      <c:catAx>
        <c:axId val="2541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160256"/>
        <c:crosses val="autoZero"/>
        <c:auto val="1"/>
        <c:lblAlgn val="ctr"/>
        <c:lblOffset val="100"/>
        <c:noMultiLvlLbl val="0"/>
      </c:catAx>
      <c:valAx>
        <c:axId val="25416025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1497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AAF-4852-ADDD-EC72245FF6A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AAF-4852-ADDD-EC72245FF6A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AAF-4852-ADDD-EC72245FF6A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AAF-4852-ADDD-EC72245FF6A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AAF-4852-ADDD-EC72245FF6A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AAF-4852-ADDD-EC72245FF6A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AAF-4852-ADDD-EC72245FF6A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AAF-4852-ADDD-EC72245FF6A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AAF-4852-ADDD-EC72245FF6A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Linkx2!$D$50:$O$50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AF-4852-ADDD-EC72245FF6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191872"/>
        <c:axId val="254198528"/>
        <c:axId val="0"/>
      </c:bar3DChart>
      <c:catAx>
        <c:axId val="2541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198528"/>
        <c:crosses val="autoZero"/>
        <c:auto val="1"/>
        <c:lblAlgn val="ctr"/>
        <c:lblOffset val="100"/>
        <c:noMultiLvlLbl val="0"/>
      </c:catAx>
      <c:valAx>
        <c:axId val="25419852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191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A27-48D9-8704-4AAEF20369A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A27-48D9-8704-4AAEF20369A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A27-48D9-8704-4AAEF20369A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A27-48D9-8704-4AAEF20369A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A27-48D9-8704-4AAEF20369A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A27-48D9-8704-4AAEF20369A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A27-48D9-8704-4AAEF20369A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A27-48D9-8704-4AAEF20369A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A27-48D9-8704-4AAEF20369A8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Linkx2!$D$51:$O$51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A27-48D9-8704-4AAEF20369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209024"/>
        <c:axId val="254252544"/>
        <c:axId val="0"/>
      </c:bar3DChart>
      <c:catAx>
        <c:axId val="2542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252544"/>
        <c:crosses val="autoZero"/>
        <c:auto val="1"/>
        <c:lblAlgn val="ctr"/>
        <c:lblOffset val="100"/>
        <c:noMultiLvlLbl val="0"/>
      </c:catAx>
      <c:valAx>
        <c:axId val="25425254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2090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BE4-4FEA-AEF7-B42358E957A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BE4-4FEA-AEF7-B42358E957A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BE4-4FEA-AEF7-B42358E957A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BE4-4FEA-AEF7-B42358E957A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BE4-4FEA-AEF7-B42358E957A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BE4-4FEA-AEF7-B42358E957A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4BE4-4FEA-AEF7-B42358E957A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BE4-4FEA-AEF7-B42358E957A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BE4-4FEA-AEF7-B42358E957A5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Linkx2!$D$52:$O$52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BE4-4FEA-AEF7-B42358E957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272256"/>
        <c:axId val="254290944"/>
        <c:axId val="0"/>
      </c:bar3DChart>
      <c:catAx>
        <c:axId val="2542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290944"/>
        <c:crosses val="autoZero"/>
        <c:auto val="1"/>
        <c:lblAlgn val="ctr"/>
        <c:lblOffset val="100"/>
        <c:noMultiLvlLbl val="0"/>
      </c:catAx>
      <c:valAx>
        <c:axId val="25429094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2722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141-4036-8DCE-714435778EB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141-4036-8DCE-714435778EB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141-4036-8DCE-714435778EB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141-4036-8DCE-714435778EB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141-4036-8DCE-714435778EB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141-4036-8DCE-714435778EB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141-4036-8DCE-714435778EB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141-4036-8DCE-714435778EB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141-4036-8DCE-714435778EBB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Linkx2!$D$53:$O$53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141-4036-8DCE-714435778E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302080"/>
        <c:axId val="254325120"/>
        <c:axId val="0"/>
      </c:bar3DChart>
      <c:catAx>
        <c:axId val="2543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325120"/>
        <c:crosses val="autoZero"/>
        <c:auto val="1"/>
        <c:lblAlgn val="ctr"/>
        <c:lblOffset val="100"/>
        <c:noMultiLvlLbl val="0"/>
      </c:catAx>
      <c:valAx>
        <c:axId val="25432512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3020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BA5-4EC0-8FC5-2CC3B4ED54D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BA5-4EC0-8FC5-2CC3B4ED54D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A5-4EC0-8FC5-2CC3B4ED54D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BA5-4EC0-8FC5-2CC3B4ED54D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BA5-4EC0-8FC5-2CC3B4ED54D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BA5-4EC0-8FC5-2CC3B4ED54D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A5-4EC0-8FC5-2CC3B4ED54D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BA5-4EC0-8FC5-2CC3B4ED54D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BA5-4EC0-8FC5-2CC3B4ED54DA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Linkx2!$D$54:$O$54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BA5-4EC0-8FC5-2CC3B4ED54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336000"/>
        <c:axId val="254891520"/>
        <c:axId val="0"/>
      </c:bar3DChart>
      <c:catAx>
        <c:axId val="2543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891520"/>
        <c:crosses val="autoZero"/>
        <c:auto val="1"/>
        <c:lblAlgn val="ctr"/>
        <c:lblOffset val="100"/>
        <c:noMultiLvlLbl val="0"/>
      </c:catAx>
      <c:valAx>
        <c:axId val="25489152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3360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0FE-4420-9674-D74F78A3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562816"/>
        <c:axId val="248564352"/>
        <c:axId val="0"/>
      </c:bar3DChart>
      <c:catAx>
        <c:axId val="248562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564352"/>
        <c:crosses val="autoZero"/>
        <c:auto val="1"/>
        <c:lblAlgn val="ctr"/>
        <c:lblOffset val="100"/>
        <c:noMultiLvlLbl val="0"/>
      </c:catAx>
      <c:valAx>
        <c:axId val="2485643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56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F47-45F2-97F8-D4BE55C5388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F47-45F2-97F8-D4BE55C5388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F47-45F2-97F8-D4BE55C5388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F47-45F2-97F8-D4BE55C5388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F47-45F2-97F8-D4BE55C5388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F47-45F2-97F8-D4BE55C5388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F47-45F2-97F8-D4BE55C5388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F47-45F2-97F8-D4BE55C5388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F47-45F2-97F8-D4BE55C5388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Linkx2!$D$55:$O$55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F47-45F2-97F8-D4BE55C538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919040"/>
        <c:axId val="254937728"/>
        <c:axId val="0"/>
      </c:bar3DChart>
      <c:catAx>
        <c:axId val="2549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937728"/>
        <c:crosses val="autoZero"/>
        <c:auto val="1"/>
        <c:lblAlgn val="ctr"/>
        <c:lblOffset val="100"/>
        <c:noMultiLvlLbl val="0"/>
      </c:catAx>
      <c:valAx>
        <c:axId val="25493772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9190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BA1-498D-BBFB-6AA16BEBB90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BA1-498D-BBFB-6AA16BEBB90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BA1-498D-BBFB-6AA16BEBB90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BA1-498D-BBFB-6AA16BEBB90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EBA1-498D-BBFB-6AA16BEBB90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BA1-498D-BBFB-6AA16BEBB90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BA1-498D-BBFB-6AA16BEBB90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EBA1-498D-BBFB-6AA16BEBB90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BA1-498D-BBFB-6AA16BEBB90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Linkx2!$D$56:$O$56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BA1-498D-BBFB-6AA16BEBB9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957056"/>
        <c:axId val="254984192"/>
        <c:axId val="0"/>
      </c:bar3DChart>
      <c:catAx>
        <c:axId val="2549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984192"/>
        <c:crosses val="autoZero"/>
        <c:auto val="1"/>
        <c:lblAlgn val="ctr"/>
        <c:lblOffset val="100"/>
        <c:noMultiLvlLbl val="0"/>
      </c:catAx>
      <c:valAx>
        <c:axId val="25498419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957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5FA-4EF4-B364-A3488EF403C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5FA-4EF4-B364-A3488EF403C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5FA-4EF4-B364-A3488EF403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5FA-4EF4-B364-A3488EF403C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5FA-4EF4-B364-A3488EF403C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5FA-4EF4-B364-A3488EF403C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5FA-4EF4-B364-A3488EF403C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5FA-4EF4-B364-A3488EF403C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5FA-4EF4-B364-A3488EF403CA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Linkx2!$D$57:$O$57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FA-4EF4-B364-A3488EF403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995072"/>
        <c:axId val="255091840"/>
        <c:axId val="0"/>
      </c:bar3DChart>
      <c:catAx>
        <c:axId val="2549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5091840"/>
        <c:crosses val="autoZero"/>
        <c:auto val="1"/>
        <c:lblAlgn val="ctr"/>
        <c:lblOffset val="100"/>
        <c:noMultiLvlLbl val="0"/>
      </c:catAx>
      <c:valAx>
        <c:axId val="25509184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9950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5CF-4E46-9A50-FFF6867E53D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5CF-4E46-9A50-FFF6867E53D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5CF-4E46-9A50-FFF6867E53D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5CF-4E46-9A50-FFF6867E53D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5CF-4E46-9A50-FFF6867E53D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5CF-4E46-9A50-FFF6867E53D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5CF-4E46-9A50-FFF6867E53D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5CF-4E46-9A50-FFF6867E53D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5CF-4E46-9A50-FFF6867E53D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Linkx2!$D$58:$O$58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5CF-4E46-9A50-FFF6867E53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5115264"/>
        <c:axId val="255129856"/>
        <c:axId val="0"/>
      </c:bar3DChart>
      <c:catAx>
        <c:axId val="2551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5129856"/>
        <c:crosses val="autoZero"/>
        <c:auto val="1"/>
        <c:lblAlgn val="ctr"/>
        <c:lblOffset val="100"/>
        <c:noMultiLvlLbl val="0"/>
      </c:catAx>
      <c:valAx>
        <c:axId val="25512985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5115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5B3-4BD9-84A9-72CB287712D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5B3-4BD9-84A9-72CB287712D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5B3-4BD9-84A9-72CB287712D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5B3-4BD9-84A9-72CB287712D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5B3-4BD9-84A9-72CB287712D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5B3-4BD9-84A9-72CB287712D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5B3-4BD9-84A9-72CB287712D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5B3-4BD9-84A9-72CB287712D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5B3-4BD9-84A9-72CB287712D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Linkx2!$D$59:$O$59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B3-4BD9-84A9-72CB287712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5022208"/>
        <c:axId val="255028608"/>
        <c:axId val="0"/>
      </c:bar3DChart>
      <c:catAx>
        <c:axId val="2550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5028608"/>
        <c:crosses val="autoZero"/>
        <c:auto val="1"/>
        <c:lblAlgn val="ctr"/>
        <c:lblOffset val="100"/>
        <c:noMultiLvlLbl val="0"/>
      </c:catAx>
      <c:valAx>
        <c:axId val="25502860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5022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04E-4D33-A76A-D9EAEA39CAC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04E-4D33-A76A-D9EAEA39CAC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04E-4D33-A76A-D9EAEA39CAC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04E-4D33-A76A-D9EAEA39CAC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04E-4D33-A76A-D9EAEA39CAC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04E-4D33-A76A-D9EAEA39CAC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04E-4D33-A76A-D9EAEA39CAC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04E-4D33-A76A-D9EAEA39CAC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04E-4D33-A76A-D9EAEA39CAC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Linkx2!$D$60:$O$60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04E-4D33-A76A-D9EAEA39CA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5047936"/>
        <c:axId val="255062784"/>
        <c:axId val="0"/>
      </c:bar3DChart>
      <c:catAx>
        <c:axId val="255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5062784"/>
        <c:crosses val="autoZero"/>
        <c:auto val="1"/>
        <c:lblAlgn val="ctr"/>
        <c:lblOffset val="100"/>
        <c:noMultiLvlLbl val="0"/>
      </c:catAx>
      <c:valAx>
        <c:axId val="25506278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5047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5CA-4FC7-AE1F-10C85D9A995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5CA-4FC7-AE1F-10C85D9A995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5CA-4FC7-AE1F-10C85D9A995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5CA-4FC7-AE1F-10C85D9A995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5CA-4FC7-AE1F-10C85D9A995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5CA-4FC7-AE1F-10C85D9A995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5CA-4FC7-AE1F-10C85D9A995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5CA-4FC7-AE1F-10C85D9A995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5CA-4FC7-AE1F-10C85D9A9950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Linkx2!$D$61:$O$61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CA-4FC7-AE1F-10C85D9A99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5208832"/>
        <c:axId val="255231872"/>
        <c:axId val="0"/>
      </c:bar3DChart>
      <c:catAx>
        <c:axId val="2552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5231872"/>
        <c:crosses val="autoZero"/>
        <c:auto val="1"/>
        <c:lblAlgn val="ctr"/>
        <c:lblOffset val="100"/>
        <c:noMultiLvlLbl val="0"/>
      </c:catAx>
      <c:valAx>
        <c:axId val="25523187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5208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5A1-46F1-B474-1B0C81B80AD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A1-46F1-B474-1B0C81B80AD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5A1-46F1-B474-1B0C81B80AD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5A1-46F1-B474-1B0C81B80AD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5A1-46F1-B474-1B0C81B80AD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5A1-46F1-B474-1B0C81B80AD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5A1-46F1-B474-1B0C81B80AD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5A1-46F1-B474-1B0C81B80AD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5A1-46F1-B474-1B0C81B80AD2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Linkx2!$D$62:$O$62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5A1-46F1-B474-1B0C81B80A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5259392"/>
        <c:axId val="255273984"/>
        <c:axId val="0"/>
      </c:bar3DChart>
      <c:catAx>
        <c:axId val="2552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5273984"/>
        <c:crosses val="autoZero"/>
        <c:auto val="1"/>
        <c:lblAlgn val="ctr"/>
        <c:lblOffset val="100"/>
        <c:noMultiLvlLbl val="0"/>
      </c:catAx>
      <c:valAx>
        <c:axId val="25527398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52593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0EB-478D-9204-25E33183662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0EB-478D-9204-25E33183662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0EB-478D-9204-25E33183662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0EB-478D-9204-25E33183662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0EB-478D-9204-25E33183662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0EB-478D-9204-25E33183662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40EB-478D-9204-25E33183662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0EB-478D-9204-25E33183662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0EB-478D-9204-25E331836628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Linkx2!$D$63:$O$63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0EB-478D-9204-25E3318366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5301504"/>
        <c:axId val="255332736"/>
        <c:axId val="0"/>
      </c:bar3DChart>
      <c:catAx>
        <c:axId val="2553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5332736"/>
        <c:crosses val="autoZero"/>
        <c:auto val="1"/>
        <c:lblAlgn val="ctr"/>
        <c:lblOffset val="100"/>
        <c:noMultiLvlLbl val="0"/>
      </c:catAx>
      <c:valAx>
        <c:axId val="25533273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5301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719-4291-BA14-EDCFB11F52B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719-4291-BA14-EDCFB11F52B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719-4291-BA14-EDCFB11F52B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719-4291-BA14-EDCFB11F52B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719-4291-BA14-EDCFB11F52B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719-4291-BA14-EDCFB11F52B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719-4291-BA14-EDCFB11F52B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719-4291-BA14-EDCFB11F52B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719-4291-BA14-EDCFB11F52B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Linkx2!$D$64:$O$64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719-4291-BA14-EDCFB11F52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5343616"/>
        <c:axId val="255370752"/>
        <c:axId val="0"/>
      </c:bar3DChart>
      <c:catAx>
        <c:axId val="25534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5370752"/>
        <c:crosses val="autoZero"/>
        <c:auto val="1"/>
        <c:lblAlgn val="ctr"/>
        <c:lblOffset val="100"/>
        <c:noMultiLvlLbl val="0"/>
      </c:catAx>
      <c:valAx>
        <c:axId val="25537075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53436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72-4C1F-B268-C5C7607D3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580736"/>
        <c:axId val="248619392"/>
        <c:axId val="0"/>
      </c:bar3DChart>
      <c:catAx>
        <c:axId val="248580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619392"/>
        <c:crosses val="autoZero"/>
        <c:auto val="1"/>
        <c:lblAlgn val="ctr"/>
        <c:lblOffset val="100"/>
        <c:noMultiLvlLbl val="0"/>
      </c:catAx>
      <c:valAx>
        <c:axId val="2486193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580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F354-4F27-A730-893116BC9D0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354-4F27-A730-893116BC9D0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354-4F27-A730-893116BC9D0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354-4F27-A730-893116BC9D0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354-4F27-A730-893116BC9D0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354-4F27-A730-893116BC9D0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354-4F27-A730-893116BC9D0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F354-4F27-A730-893116BC9D0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354-4F27-A730-893116BC9D0A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Linkx2!$D$65:$O$65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54-4F27-A730-893116BC9D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4677376"/>
        <c:axId val="254687872"/>
        <c:axId val="0"/>
      </c:bar3DChart>
      <c:catAx>
        <c:axId val="2546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4687872"/>
        <c:crosses val="autoZero"/>
        <c:auto val="1"/>
        <c:lblAlgn val="ctr"/>
        <c:lblOffset val="100"/>
        <c:noMultiLvlLbl val="0"/>
      </c:catAx>
      <c:valAx>
        <c:axId val="25468787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4677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B6A-4DFF-81DB-393F99DDD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648064"/>
        <c:axId val="248649600"/>
        <c:axId val="0"/>
      </c:bar3DChart>
      <c:catAx>
        <c:axId val="248648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649600"/>
        <c:crosses val="autoZero"/>
        <c:auto val="1"/>
        <c:lblAlgn val="ctr"/>
        <c:lblOffset val="100"/>
        <c:noMultiLvlLbl val="0"/>
      </c:catAx>
      <c:valAx>
        <c:axId val="2486496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64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EB1-4A1A-8490-D0F9101D5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670080"/>
        <c:axId val="248671616"/>
        <c:axId val="0"/>
      </c:bar3DChart>
      <c:catAx>
        <c:axId val="248670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671616"/>
        <c:crosses val="autoZero"/>
        <c:auto val="1"/>
        <c:lblAlgn val="ctr"/>
        <c:lblOffset val="100"/>
        <c:noMultiLvlLbl val="0"/>
      </c:catAx>
      <c:valAx>
        <c:axId val="2486716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67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021548871947429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FDA-4AAC-8009-41EC4251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683904"/>
        <c:axId val="248706176"/>
        <c:axId val="0"/>
      </c:bar3DChart>
      <c:catAx>
        <c:axId val="248683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706176"/>
        <c:crosses val="autoZero"/>
        <c:auto val="1"/>
        <c:lblAlgn val="ctr"/>
        <c:lblOffset val="100"/>
        <c:noMultiLvlLbl val="0"/>
      </c:catAx>
      <c:valAx>
        <c:axId val="2487061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68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4D1-4C8D-BF98-BD0CA94E3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140352"/>
        <c:axId val="249141888"/>
        <c:axId val="0"/>
      </c:bar3DChart>
      <c:catAx>
        <c:axId val="249140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141888"/>
        <c:crosses val="autoZero"/>
        <c:auto val="1"/>
        <c:lblAlgn val="ctr"/>
        <c:lblOffset val="100"/>
        <c:noMultiLvlLbl val="0"/>
      </c:catAx>
      <c:valAx>
        <c:axId val="2491418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140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F8B-4D53-80E5-64EAFFB88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158272"/>
        <c:axId val="248910208"/>
        <c:axId val="0"/>
      </c:bar3DChart>
      <c:catAx>
        <c:axId val="249158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910208"/>
        <c:crosses val="autoZero"/>
        <c:auto val="1"/>
        <c:lblAlgn val="ctr"/>
        <c:lblOffset val="100"/>
        <c:noMultiLvlLbl val="0"/>
      </c:catAx>
      <c:valAx>
        <c:axId val="2489102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158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131-4266-AB0F-51E5AE053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934784"/>
        <c:axId val="248936320"/>
        <c:axId val="0"/>
      </c:bar3DChart>
      <c:catAx>
        <c:axId val="248934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936320"/>
        <c:crosses val="autoZero"/>
        <c:auto val="1"/>
        <c:lblAlgn val="ctr"/>
        <c:lblOffset val="100"/>
        <c:noMultiLvlLbl val="0"/>
      </c:catAx>
      <c:valAx>
        <c:axId val="2489363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934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111854365103692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B0DD7F"/>
              </a:solidFill>
            </c:spPr>
            <c:extLst>
              <c:ext xmlns:c16="http://schemas.microsoft.com/office/drawing/2014/chart" uri="{C3380CC4-5D6E-409C-BE32-E72D297353CC}">
                <c16:uniqueId val="{00000001-D906-4EBD-8FA0-128D42601F3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906-4EBD-8FA0-128D42601F3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D906-4EBD-8FA0-128D4260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(Link1x!$B$6,Link1x!$B$10,Link1x!$B$14)</c:f>
              <c:strCache>
                <c:ptCount val="3"/>
                <c:pt idx="0">
                  <c:v>การอ่านออกเสียง</c:v>
                </c:pt>
                <c:pt idx="1">
                  <c:v>การอ่านรู้เรี่อง</c:v>
                </c:pt>
                <c:pt idx="2">
                  <c:v>รวม 2 สมรรถนะ</c:v>
                </c:pt>
              </c:strCache>
            </c:strRef>
          </c:cat>
          <c:val>
            <c:numRef>
              <c:f>(Link1x!$F$6,Link1x!$F$10,Link1x!$F$14)</c:f>
              <c:numCache>
                <c:formatCode>0.00</c:formatCode>
                <c:ptCount val="3"/>
                <c:pt idx="0">
                  <c:v>35.720000000000006</c:v>
                </c:pt>
                <c:pt idx="1">
                  <c:v>23.509999999999998</c:v>
                </c:pt>
                <c:pt idx="2">
                  <c:v>29.500000000000007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06-4EBD-8FA0-128D42601F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309888"/>
        <c:axId val="150334464"/>
      </c:barChart>
      <c:catAx>
        <c:axId val="1503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50334464"/>
        <c:crosses val="autoZero"/>
        <c:auto val="1"/>
        <c:lblAlgn val="ctr"/>
        <c:lblOffset val="100"/>
        <c:noMultiLvlLbl val="0"/>
      </c:catAx>
      <c:valAx>
        <c:axId val="15033446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50309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53-4433-B202-FF7BB18C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985472"/>
        <c:axId val="248987008"/>
        <c:axId val="0"/>
      </c:bar3DChart>
      <c:catAx>
        <c:axId val="248985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987008"/>
        <c:crosses val="autoZero"/>
        <c:auto val="1"/>
        <c:lblAlgn val="ctr"/>
        <c:lblOffset val="100"/>
        <c:noMultiLvlLbl val="0"/>
      </c:catAx>
      <c:valAx>
        <c:axId val="2489870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985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FA-482A-BD4F-8E4AFEC53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999296"/>
        <c:axId val="249017472"/>
        <c:axId val="0"/>
      </c:bar3DChart>
      <c:catAx>
        <c:axId val="248999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017472"/>
        <c:crosses val="autoZero"/>
        <c:auto val="1"/>
        <c:lblAlgn val="ctr"/>
        <c:lblOffset val="100"/>
        <c:noMultiLvlLbl val="0"/>
      </c:catAx>
      <c:valAx>
        <c:axId val="2490174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99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E4F-4B22-9769-DD2F13E29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058432"/>
        <c:axId val="249059968"/>
        <c:axId val="0"/>
      </c:bar3DChart>
      <c:catAx>
        <c:axId val="249058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059968"/>
        <c:crosses val="autoZero"/>
        <c:auto val="1"/>
        <c:lblAlgn val="ctr"/>
        <c:lblOffset val="100"/>
        <c:noMultiLvlLbl val="0"/>
      </c:catAx>
      <c:valAx>
        <c:axId val="2490599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058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63B-4A58-8913-724B82DC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072256"/>
        <c:axId val="249495936"/>
        <c:axId val="0"/>
      </c:bar3DChart>
      <c:catAx>
        <c:axId val="249072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495936"/>
        <c:crosses val="autoZero"/>
        <c:auto val="1"/>
        <c:lblAlgn val="ctr"/>
        <c:lblOffset val="100"/>
        <c:noMultiLvlLbl val="0"/>
      </c:catAx>
      <c:valAx>
        <c:axId val="2494959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07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B46-4512-ACA4-DEDF201B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528704"/>
        <c:axId val="249530240"/>
        <c:axId val="0"/>
      </c:bar3DChart>
      <c:catAx>
        <c:axId val="249528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530240"/>
        <c:crosses val="autoZero"/>
        <c:auto val="1"/>
        <c:lblAlgn val="ctr"/>
        <c:lblOffset val="100"/>
        <c:noMultiLvlLbl val="0"/>
      </c:catAx>
      <c:valAx>
        <c:axId val="2495302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52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FF6-4FAF-ABDE-824BFF97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571200"/>
        <c:axId val="249572736"/>
        <c:axId val="0"/>
      </c:bar3DChart>
      <c:catAx>
        <c:axId val="249571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572736"/>
        <c:crosses val="autoZero"/>
        <c:auto val="1"/>
        <c:lblAlgn val="ctr"/>
        <c:lblOffset val="100"/>
        <c:noMultiLvlLbl val="0"/>
      </c:catAx>
      <c:valAx>
        <c:axId val="2495727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571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13C-42D5-B137-EA48785F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589120"/>
        <c:axId val="249615488"/>
        <c:axId val="0"/>
      </c:bar3DChart>
      <c:catAx>
        <c:axId val="2495891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615488"/>
        <c:crosses val="autoZero"/>
        <c:auto val="1"/>
        <c:lblAlgn val="ctr"/>
        <c:lblOffset val="100"/>
        <c:noMultiLvlLbl val="0"/>
      </c:catAx>
      <c:valAx>
        <c:axId val="2496154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58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D73-45D9-BFC0-DC67C8118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775232"/>
        <c:axId val="249776768"/>
        <c:axId val="0"/>
      </c:bar3DChart>
      <c:catAx>
        <c:axId val="249775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776768"/>
        <c:crosses val="autoZero"/>
        <c:auto val="1"/>
        <c:lblAlgn val="ctr"/>
        <c:lblOffset val="100"/>
        <c:noMultiLvlLbl val="0"/>
      </c:catAx>
      <c:valAx>
        <c:axId val="2497767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775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389469525840632"/>
          <c:w val="0.99776386369888181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4C7-469B-AD17-92D5A32FB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793152"/>
        <c:axId val="249811328"/>
        <c:axId val="0"/>
      </c:bar3DChart>
      <c:catAx>
        <c:axId val="249793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811328"/>
        <c:crosses val="autoZero"/>
        <c:auto val="1"/>
        <c:lblAlgn val="ctr"/>
        <c:lblOffset val="100"/>
        <c:noMultiLvlLbl val="0"/>
      </c:catAx>
      <c:valAx>
        <c:axId val="2498113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793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E38-47F8-BB89-59DFDCE56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917824"/>
        <c:axId val="249919360"/>
        <c:axId val="0"/>
      </c:bar3DChart>
      <c:catAx>
        <c:axId val="2499178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919360"/>
        <c:crosses val="autoZero"/>
        <c:auto val="1"/>
        <c:lblAlgn val="ctr"/>
        <c:lblOffset val="100"/>
        <c:noMultiLvlLbl val="0"/>
      </c:catAx>
      <c:valAx>
        <c:axId val="2499193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917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Link1x!$C$5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elete val="1"/>
          </c:dLbls>
          <c:cat>
            <c:strRef>
              <c:f>Link1x!$B$6:$B$9</c:f>
              <c:strCache>
                <c:ptCount val="4"/>
                <c:pt idx="0">
                  <c:v>การอ่านออกเสียง</c:v>
                </c:pt>
                <c:pt idx="1">
                  <c:v>1. การอ่านคำ</c:v>
                </c:pt>
                <c:pt idx="2">
                  <c:v>2. การอ่านประโยค</c:v>
                </c:pt>
                <c:pt idx="3">
                  <c:v>3. การอ่านข้อความ</c:v>
                </c:pt>
              </c:strCache>
            </c:strRef>
          </c:cat>
          <c:val>
            <c:numRef>
              <c:f>Link1x!$C$6:$C$9</c:f>
            </c:numRef>
          </c:val>
          <c:extLst>
            <c:ext xmlns:c16="http://schemas.microsoft.com/office/drawing/2014/chart" uri="{C3380CC4-5D6E-409C-BE32-E72D297353CC}">
              <c16:uniqueId val="{00000000-8431-459E-A465-C4365395F9EE}"/>
            </c:ext>
          </c:extLst>
        </c:ser>
        <c:ser>
          <c:idx val="1"/>
          <c:order val="1"/>
          <c:tx>
            <c:strRef>
              <c:f>Link1x!$D$5</c:f>
              <c:strCache>
                <c:ptCount val="1"/>
                <c:pt idx="0">
                  <c:v>เขตพื้นที่</c:v>
                </c:pt>
              </c:strCache>
            </c:strRef>
          </c:tx>
          <c:spPr>
            <a:solidFill>
              <a:srgbClr val="CDACE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381D9"/>
              </a:solidFill>
            </c:spPr>
            <c:extLst>
              <c:ext xmlns:c16="http://schemas.microsoft.com/office/drawing/2014/chart" uri="{C3380CC4-5D6E-409C-BE32-E72D297353CC}">
                <c16:uniqueId val="{00000002-8431-459E-A465-C4365395F9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Link1x!$B$6:$B$9</c:f>
              <c:strCache>
                <c:ptCount val="4"/>
                <c:pt idx="0">
                  <c:v>การอ่านออกเสียง</c:v>
                </c:pt>
                <c:pt idx="1">
                  <c:v>1. การอ่านคำ</c:v>
                </c:pt>
                <c:pt idx="2">
                  <c:v>2. การอ่านประโยค</c:v>
                </c:pt>
                <c:pt idx="3">
                  <c:v>3. การอ่านข้อความ</c:v>
                </c:pt>
              </c:strCache>
            </c:strRef>
          </c:cat>
          <c:val>
            <c:numRef>
              <c:f>Link1x!$D$6:$D$9</c:f>
              <c:numCache>
                <c:formatCode>[$-10409]#,##0.00;\-#,##0.00</c:formatCode>
                <c:ptCount val="4"/>
                <c:pt idx="0">
                  <c:v>62.15</c:v>
                </c:pt>
                <c:pt idx="1">
                  <c:v>69.040000000000006</c:v>
                </c:pt>
                <c:pt idx="2">
                  <c:v>60</c:v>
                </c:pt>
                <c:pt idx="3">
                  <c:v>60.86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31-459E-A465-C4365395F9EE}"/>
            </c:ext>
          </c:extLst>
        </c:ser>
        <c:ser>
          <c:idx val="2"/>
          <c:order val="2"/>
          <c:tx>
            <c:strRef>
              <c:f>Link1x!$E$5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B0DD7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89CC40"/>
              </a:solidFill>
            </c:spPr>
            <c:extLst>
              <c:ext xmlns:c16="http://schemas.microsoft.com/office/drawing/2014/chart" uri="{C3380CC4-5D6E-409C-BE32-E72D297353CC}">
                <c16:uniqueId val="{00000005-8431-459E-A465-C4365395F9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Link1x!$B$6:$B$9</c:f>
              <c:strCache>
                <c:ptCount val="4"/>
                <c:pt idx="0">
                  <c:v>การอ่านออกเสียง</c:v>
                </c:pt>
                <c:pt idx="1">
                  <c:v>1. การอ่านคำ</c:v>
                </c:pt>
                <c:pt idx="2">
                  <c:v>2. การอ่านประโยค</c:v>
                </c:pt>
                <c:pt idx="3">
                  <c:v>3. การอ่านข้อความ</c:v>
                </c:pt>
              </c:strCache>
            </c:strRef>
          </c:cat>
          <c:val>
            <c:numRef>
              <c:f>Link1x!$E$6:$E$9</c:f>
              <c:numCache>
                <c:formatCode>[$-10409]#,##0.00;\-#,##0.00</c:formatCode>
                <c:ptCount val="4"/>
                <c:pt idx="0">
                  <c:v>97.87</c:v>
                </c:pt>
                <c:pt idx="1">
                  <c:v>91.25</c:v>
                </c:pt>
                <c:pt idx="2">
                  <c:v>100</c:v>
                </c:pt>
                <c:pt idx="3">
                  <c:v>99.06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31-459E-A465-C4365395F9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51095168"/>
        <c:axId val="151096704"/>
        <c:axId val="0"/>
      </c:bar3DChart>
      <c:catAx>
        <c:axId val="15109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51096704"/>
        <c:crosses val="autoZero"/>
        <c:auto val="1"/>
        <c:lblAlgn val="ctr"/>
        <c:lblOffset val="100"/>
        <c:noMultiLvlLbl val="0"/>
      </c:catAx>
      <c:valAx>
        <c:axId val="1510967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51095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45167330433615"/>
          <c:y val="1.1635865218199959E-2"/>
          <c:w val="0.31525516860310043"/>
          <c:h val="9.3749524716135277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91-4AA5-BA5E-BB0936CD4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698176"/>
        <c:axId val="249699712"/>
        <c:axId val="0"/>
      </c:bar3DChart>
      <c:catAx>
        <c:axId val="249698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699712"/>
        <c:crosses val="autoZero"/>
        <c:auto val="1"/>
        <c:lblAlgn val="ctr"/>
        <c:lblOffset val="100"/>
        <c:noMultiLvlLbl val="0"/>
      </c:catAx>
      <c:valAx>
        <c:axId val="24969971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69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5DD-4E53-93F4-BDAC44268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9724288"/>
        <c:axId val="249742464"/>
        <c:axId val="0"/>
      </c:bar3DChart>
      <c:catAx>
        <c:axId val="249724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9742464"/>
        <c:crosses val="autoZero"/>
        <c:auto val="1"/>
        <c:lblAlgn val="ctr"/>
        <c:lblOffset val="100"/>
        <c:noMultiLvlLbl val="0"/>
      </c:catAx>
      <c:valAx>
        <c:axId val="24974246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9724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868-444D-9FA1-E18B78D7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049664"/>
        <c:axId val="250051200"/>
        <c:axId val="0"/>
      </c:bar3DChart>
      <c:catAx>
        <c:axId val="250049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051200"/>
        <c:crosses val="autoZero"/>
        <c:auto val="1"/>
        <c:lblAlgn val="ctr"/>
        <c:lblOffset val="100"/>
        <c:noMultiLvlLbl val="0"/>
      </c:catAx>
      <c:valAx>
        <c:axId val="2500512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04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23A-4801-88A3-48D679EB0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059392"/>
        <c:axId val="250089856"/>
        <c:axId val="0"/>
      </c:bar3DChart>
      <c:catAx>
        <c:axId val="2500593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089856"/>
        <c:crosses val="autoZero"/>
        <c:auto val="1"/>
        <c:lblAlgn val="ctr"/>
        <c:lblOffset val="100"/>
        <c:noMultiLvlLbl val="0"/>
      </c:catAx>
      <c:valAx>
        <c:axId val="2500898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059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270-481B-B05F-5F4AAA693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114432"/>
        <c:axId val="250115968"/>
        <c:axId val="0"/>
      </c:bar3DChart>
      <c:catAx>
        <c:axId val="250114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115968"/>
        <c:crosses val="autoZero"/>
        <c:auto val="1"/>
        <c:lblAlgn val="ctr"/>
        <c:lblOffset val="100"/>
        <c:noMultiLvlLbl val="0"/>
      </c:catAx>
      <c:valAx>
        <c:axId val="2501159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114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57-4894-83F6-A3D5975F4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152832"/>
        <c:axId val="250154368"/>
        <c:axId val="0"/>
      </c:bar3DChart>
      <c:catAx>
        <c:axId val="250152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154368"/>
        <c:crosses val="autoZero"/>
        <c:auto val="1"/>
        <c:lblAlgn val="ctr"/>
        <c:lblOffset val="100"/>
        <c:noMultiLvlLbl val="0"/>
      </c:catAx>
      <c:valAx>
        <c:axId val="2501543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152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89B-42AB-9789-D601BC4D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166656"/>
        <c:axId val="250201216"/>
        <c:axId val="0"/>
      </c:bar3DChart>
      <c:catAx>
        <c:axId val="250166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201216"/>
        <c:crosses val="autoZero"/>
        <c:auto val="1"/>
        <c:lblAlgn val="ctr"/>
        <c:lblOffset val="100"/>
        <c:noMultiLvlLbl val="0"/>
      </c:catAx>
      <c:valAx>
        <c:axId val="2502012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16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431-4A95-90DB-D224055EC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229888"/>
        <c:axId val="250231424"/>
        <c:axId val="0"/>
      </c:bar3DChart>
      <c:catAx>
        <c:axId val="250229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231424"/>
        <c:crosses val="autoZero"/>
        <c:auto val="1"/>
        <c:lblAlgn val="ctr"/>
        <c:lblOffset val="100"/>
        <c:noMultiLvlLbl val="0"/>
      </c:catAx>
      <c:valAx>
        <c:axId val="2502314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229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AF8-4C18-A559-82A950669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251904"/>
        <c:axId val="250347904"/>
        <c:axId val="0"/>
      </c:bar3DChart>
      <c:catAx>
        <c:axId val="250251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347904"/>
        <c:crosses val="autoZero"/>
        <c:auto val="1"/>
        <c:lblAlgn val="ctr"/>
        <c:lblOffset val="100"/>
        <c:noMultiLvlLbl val="0"/>
      </c:catAx>
      <c:valAx>
        <c:axId val="2503479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251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53F-4B3D-8426-A37DCCC38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0380672"/>
        <c:axId val="250382208"/>
        <c:axId val="0"/>
      </c:bar3DChart>
      <c:catAx>
        <c:axId val="2503806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382208"/>
        <c:crosses val="autoZero"/>
        <c:auto val="1"/>
        <c:lblAlgn val="ctr"/>
        <c:lblOffset val="100"/>
        <c:noMultiLvlLbl val="0"/>
      </c:catAx>
      <c:valAx>
        <c:axId val="2503822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380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Link1x!$C$5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elete val="1"/>
          </c:dLbls>
          <c:cat>
            <c:strRef>
              <c:f>Link1x!$B$10:$B$13</c:f>
              <c:strCache>
                <c:ptCount val="4"/>
                <c:pt idx="0">
                  <c:v>การอ่านรู้เรี่อง</c:v>
                </c:pt>
                <c:pt idx="1">
                  <c:v>1. การอ่านคำ</c:v>
                </c:pt>
                <c:pt idx="2">
                  <c:v>2. การอ่านประโยค</c:v>
                </c:pt>
                <c:pt idx="3">
                  <c:v>3. การอ่านข้อความ</c:v>
                </c:pt>
              </c:strCache>
            </c:strRef>
          </c:cat>
          <c:val>
            <c:numRef>
              <c:f>Link1x!$C$10:$C$13</c:f>
            </c:numRef>
          </c:val>
          <c:extLst>
            <c:ext xmlns:c16="http://schemas.microsoft.com/office/drawing/2014/chart" uri="{C3380CC4-5D6E-409C-BE32-E72D297353CC}">
              <c16:uniqueId val="{00000000-5C8C-40C2-85F0-709DF28CF44B}"/>
            </c:ext>
          </c:extLst>
        </c:ser>
        <c:ser>
          <c:idx val="1"/>
          <c:order val="1"/>
          <c:tx>
            <c:strRef>
              <c:f>Link1x!$D$5</c:f>
              <c:strCache>
                <c:ptCount val="1"/>
                <c:pt idx="0">
                  <c:v>เขตพื้นที่</c:v>
                </c:pt>
              </c:strCache>
            </c:strRef>
          </c:tx>
          <c:spPr>
            <a:solidFill>
              <a:srgbClr val="CDACE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381D9"/>
              </a:solidFill>
            </c:spPr>
            <c:extLst>
              <c:ext xmlns:c16="http://schemas.microsoft.com/office/drawing/2014/chart" uri="{C3380CC4-5D6E-409C-BE32-E72D297353CC}">
                <c16:uniqueId val="{00000002-5C8C-40C2-85F0-709DF28CF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Link1x!$B$10:$B$13</c:f>
              <c:strCache>
                <c:ptCount val="4"/>
                <c:pt idx="0">
                  <c:v>การอ่านรู้เรี่อง</c:v>
                </c:pt>
                <c:pt idx="1">
                  <c:v>1. การอ่านคำ</c:v>
                </c:pt>
                <c:pt idx="2">
                  <c:v>2. การอ่านประโยค</c:v>
                </c:pt>
                <c:pt idx="3">
                  <c:v>3. การอ่านข้อความ</c:v>
                </c:pt>
              </c:strCache>
            </c:strRef>
          </c:cat>
          <c:val>
            <c:numRef>
              <c:f>Link1x!$D$10:$D$13</c:f>
              <c:numCache>
                <c:formatCode>[$-10409]#,##0.00;\-#,##0.00</c:formatCode>
                <c:ptCount val="4"/>
                <c:pt idx="0">
                  <c:v>60.99</c:v>
                </c:pt>
                <c:pt idx="1">
                  <c:v>72.239999999999995</c:v>
                </c:pt>
                <c:pt idx="2">
                  <c:v>54.82</c:v>
                </c:pt>
                <c:pt idx="3">
                  <c:v>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8C-40C2-85F0-709DF28CF44B}"/>
            </c:ext>
          </c:extLst>
        </c:ser>
        <c:ser>
          <c:idx val="2"/>
          <c:order val="2"/>
          <c:tx>
            <c:strRef>
              <c:f>Link1x!$E$5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C8C-40C2-85F0-709DF28CF4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Link1x!$B$10:$B$13</c:f>
              <c:strCache>
                <c:ptCount val="4"/>
                <c:pt idx="0">
                  <c:v>การอ่านรู้เรี่อง</c:v>
                </c:pt>
                <c:pt idx="1">
                  <c:v>1. การอ่านคำ</c:v>
                </c:pt>
                <c:pt idx="2">
                  <c:v>2. การอ่านประโยค</c:v>
                </c:pt>
                <c:pt idx="3">
                  <c:v>3. การอ่านข้อความ</c:v>
                </c:pt>
              </c:strCache>
            </c:strRef>
          </c:cat>
          <c:val>
            <c:numRef>
              <c:f>Link1x!$E$10:$E$13</c:f>
              <c:numCache>
                <c:formatCode>[$-10409]#,##0.00;\-#,##0.00</c:formatCode>
                <c:ptCount val="4"/>
                <c:pt idx="0">
                  <c:v>84.5</c:v>
                </c:pt>
                <c:pt idx="1">
                  <c:v>98.75</c:v>
                </c:pt>
                <c:pt idx="2">
                  <c:v>75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8C-40C2-85F0-709DF28CF4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50878848"/>
        <c:axId val="150884736"/>
        <c:axId val="0"/>
      </c:bar3DChart>
      <c:catAx>
        <c:axId val="15087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50884736"/>
        <c:crosses val="autoZero"/>
        <c:auto val="1"/>
        <c:lblAlgn val="ctr"/>
        <c:lblOffset val="100"/>
        <c:noMultiLvlLbl val="0"/>
      </c:catAx>
      <c:valAx>
        <c:axId val="1508847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50878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45167330433615"/>
          <c:y val="9.3086921745599675E-3"/>
          <c:w val="0.30538821225008267"/>
          <c:h val="8.6526126182254304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F4D7-4BB8-A85E-508E14C2170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4D7-4BB8-A85E-508E14C2170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4D7-4BB8-A85E-508E14C2170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4D7-4BB8-A85E-508E14C2170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4D7-4BB8-A85E-508E14C2170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4D7-4BB8-A85E-508E14C2170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4D7-4BB8-A85E-508E14C2170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F4D7-4BB8-A85E-508E14C2170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4D7-4BB8-A85E-508E14C21704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(Linkx2!$D$5:$G$5,Linkx2!$H$5:$K$5,Linkx2!$L$5:$O$5)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(Linkx2!$D$6:$G$6,Linkx2!$H$6:$K$6,Linkx2!$L$6:$O$6)</c:f>
              <c:numCache>
                <c:formatCode>0.00</c:formatCode>
                <c:ptCount val="12"/>
                <c:pt idx="0">
                  <c:v>95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100</c:v>
                </c:pt>
                <c:pt idx="5">
                  <c:v>70</c:v>
                </c:pt>
                <c:pt idx="6">
                  <c:v>100</c:v>
                </c:pt>
                <c:pt idx="7">
                  <c:v>88</c:v>
                </c:pt>
                <c:pt idx="8">
                  <c:v>98.33</c:v>
                </c:pt>
                <c:pt idx="9">
                  <c:v>85</c:v>
                </c:pt>
                <c:pt idx="10">
                  <c:v>100</c:v>
                </c:pt>
                <c:pt idx="11">
                  <c:v>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4D7-4BB8-A85E-508E14C217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409728"/>
        <c:axId val="250424320"/>
        <c:axId val="0"/>
      </c:bar3DChart>
      <c:catAx>
        <c:axId val="2504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424320"/>
        <c:crosses val="autoZero"/>
        <c:auto val="1"/>
        <c:lblAlgn val="ctr"/>
        <c:lblOffset val="100"/>
        <c:noMultiLvlLbl val="0"/>
      </c:catAx>
      <c:valAx>
        <c:axId val="25042432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4097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B83-4F3B-83AA-10D625F74CA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B83-4F3B-83AA-10D625F74CA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B83-4F3B-83AA-10D625F74CA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B83-4F3B-83AA-10D625F74CA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B83-4F3B-83AA-10D625F74CA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B83-4F3B-83AA-10D625F74CA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B83-4F3B-83AA-10D625F74CA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B83-4F3B-83AA-10D625F74CA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B83-4F3B-83AA-10D625F74CA7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Linkx2!$D$7:$O$7</c:f>
              <c:numCache>
                <c:formatCode>0.00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100</c:v>
                </c:pt>
                <c:pt idx="3">
                  <c:v>98</c:v>
                </c:pt>
                <c:pt idx="4">
                  <c:v>100</c:v>
                </c:pt>
                <c:pt idx="5">
                  <c:v>90</c:v>
                </c:pt>
                <c:pt idx="6">
                  <c:v>80</c:v>
                </c:pt>
                <c:pt idx="7">
                  <c:v>92</c:v>
                </c:pt>
                <c:pt idx="8">
                  <c:v>96.66</c:v>
                </c:pt>
                <c:pt idx="9">
                  <c:v>95</c:v>
                </c:pt>
                <c:pt idx="10">
                  <c:v>93.33</c:v>
                </c:pt>
                <c:pt idx="1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B83-4F3B-83AA-10D625F74C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431360"/>
        <c:axId val="250478976"/>
        <c:axId val="0"/>
      </c:bar3DChart>
      <c:catAx>
        <c:axId val="2504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478976"/>
        <c:crosses val="autoZero"/>
        <c:auto val="1"/>
        <c:lblAlgn val="ctr"/>
        <c:lblOffset val="100"/>
        <c:noMultiLvlLbl val="0"/>
      </c:catAx>
      <c:valAx>
        <c:axId val="25047897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4313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343-44A2-AA46-688E4065B0C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343-44A2-AA46-688E4065B0C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343-44A2-AA46-688E4065B0C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343-44A2-AA46-688E4065B0C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343-44A2-AA46-688E4065B0C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343-44A2-AA46-688E4065B0C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343-44A2-AA46-688E4065B0C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343-44A2-AA46-688E4065B0C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343-44A2-AA46-688E4065B0C3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Linkx2!$D$8:$O$8</c:f>
              <c:numCache>
                <c:formatCode>0.00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97.5</c:v>
                </c:pt>
                <c:pt idx="3">
                  <c:v>97</c:v>
                </c:pt>
                <c:pt idx="4">
                  <c:v>100</c:v>
                </c:pt>
                <c:pt idx="5">
                  <c:v>80</c:v>
                </c:pt>
                <c:pt idx="6">
                  <c:v>80</c:v>
                </c:pt>
                <c:pt idx="7">
                  <c:v>88</c:v>
                </c:pt>
                <c:pt idx="8">
                  <c:v>96.66</c:v>
                </c:pt>
                <c:pt idx="9">
                  <c:v>90</c:v>
                </c:pt>
                <c:pt idx="10">
                  <c:v>91.66</c:v>
                </c:pt>
                <c:pt idx="11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43-44A2-AA46-688E4065B0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489856"/>
        <c:axId val="250504704"/>
        <c:axId val="0"/>
      </c:bar3DChart>
      <c:catAx>
        <c:axId val="2504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504704"/>
        <c:crosses val="autoZero"/>
        <c:auto val="1"/>
        <c:lblAlgn val="ctr"/>
        <c:lblOffset val="100"/>
        <c:noMultiLvlLbl val="0"/>
      </c:catAx>
      <c:valAx>
        <c:axId val="25050470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489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13C-4237-8ABF-63AC7CDC1D7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13C-4237-8ABF-63AC7CDC1D7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13C-4237-8ABF-63AC7CDC1D7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13C-4237-8ABF-63AC7CDC1D7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13C-4237-8ABF-63AC7CDC1D7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13C-4237-8ABF-63AC7CDC1D7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13C-4237-8ABF-63AC7CDC1D7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13C-4237-8ABF-63AC7CDC1D7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13C-4237-8ABF-63AC7CDC1D7C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Linkx2!$D$9:$O$9</c:f>
              <c:numCache>
                <c:formatCode>0.00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98.75</c:v>
                </c:pt>
                <c:pt idx="3">
                  <c:v>97.5</c:v>
                </c:pt>
                <c:pt idx="4">
                  <c:v>95</c:v>
                </c:pt>
                <c:pt idx="5">
                  <c:v>60</c:v>
                </c:pt>
                <c:pt idx="6">
                  <c:v>40</c:v>
                </c:pt>
                <c:pt idx="7">
                  <c:v>70</c:v>
                </c:pt>
                <c:pt idx="8">
                  <c:v>93.33</c:v>
                </c:pt>
                <c:pt idx="9">
                  <c:v>80</c:v>
                </c:pt>
                <c:pt idx="10">
                  <c:v>79.16</c:v>
                </c:pt>
                <c:pt idx="11">
                  <c:v>83.75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3C-4237-8ABF-63AC7CDC1D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536320"/>
        <c:axId val="250546816"/>
        <c:axId val="0"/>
      </c:bar3DChart>
      <c:catAx>
        <c:axId val="250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546816"/>
        <c:crosses val="autoZero"/>
        <c:auto val="1"/>
        <c:lblAlgn val="ctr"/>
        <c:lblOffset val="100"/>
        <c:noMultiLvlLbl val="0"/>
      </c:catAx>
      <c:valAx>
        <c:axId val="25054681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5363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728-42C2-98C0-4BD425979F4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728-42C2-98C0-4BD425979F4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728-42C2-98C0-4BD425979F4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728-42C2-98C0-4BD425979F4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E728-42C2-98C0-4BD425979F4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728-42C2-98C0-4BD425979F4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728-42C2-98C0-4BD425979F4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E728-42C2-98C0-4BD425979F4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728-42C2-98C0-4BD425979F44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Linkx2!$D$10:$O$10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728-42C2-98C0-4BD425979F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570240"/>
        <c:axId val="250589184"/>
        <c:axId val="0"/>
      </c:bar3DChart>
      <c:catAx>
        <c:axId val="2505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589184"/>
        <c:crosses val="autoZero"/>
        <c:auto val="1"/>
        <c:lblAlgn val="ctr"/>
        <c:lblOffset val="100"/>
        <c:noMultiLvlLbl val="0"/>
      </c:catAx>
      <c:valAx>
        <c:axId val="25058918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5702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079-4777-A5B5-6E18CC9C982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079-4777-A5B5-6E18CC9C982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079-4777-A5B5-6E18CC9C982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079-4777-A5B5-6E18CC9C982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079-4777-A5B5-6E18CC9C982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079-4777-A5B5-6E18CC9C982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079-4777-A5B5-6E18CC9C982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079-4777-A5B5-6E18CC9C982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079-4777-A5B5-6E18CC9C982A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Linkx2!$D$11:$O$11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079-4777-A5B5-6E18CC9C98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9318016"/>
        <c:axId val="249332864"/>
        <c:axId val="0"/>
      </c:bar3DChart>
      <c:catAx>
        <c:axId val="2493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49332864"/>
        <c:crosses val="autoZero"/>
        <c:auto val="1"/>
        <c:lblAlgn val="ctr"/>
        <c:lblOffset val="100"/>
        <c:noMultiLvlLbl val="0"/>
      </c:catAx>
      <c:valAx>
        <c:axId val="24933286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493180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C8F-48C5-BCC4-27A37D1343B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C8F-48C5-BCC4-27A37D1343B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C8F-48C5-BCC4-27A37D1343B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C8F-48C5-BCC4-27A37D1343B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C8F-48C5-BCC4-27A37D1343B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C8F-48C5-BCC4-27A37D1343B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C8F-48C5-BCC4-27A37D1343B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C8F-48C5-BCC4-27A37D1343B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C8F-48C5-BCC4-27A37D1343B8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Linkx2!$D$12:$O$12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8F-48C5-BCC4-27A37D134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9356672"/>
        <c:axId val="249363072"/>
        <c:axId val="0"/>
      </c:bar3DChart>
      <c:catAx>
        <c:axId val="2493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49363072"/>
        <c:crosses val="autoZero"/>
        <c:auto val="1"/>
        <c:lblAlgn val="ctr"/>
        <c:lblOffset val="100"/>
        <c:noMultiLvlLbl val="0"/>
      </c:catAx>
      <c:valAx>
        <c:axId val="24936307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49356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3B0-4BEF-9605-CCDBE40B041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3B0-4BEF-9605-CCDBE40B041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3B0-4BEF-9605-CCDBE40B041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3B0-4BEF-9605-CCDBE40B041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3B0-4BEF-9605-CCDBE40B041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3B0-4BEF-9605-CCDBE40B041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43B0-4BEF-9605-CCDBE40B041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3B0-4BEF-9605-CCDBE40B041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3B0-4BEF-9605-CCDBE40B041F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Linkx2!$D$13:$O$13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3B0-4BEF-9605-CCDBE40B0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9374208"/>
        <c:axId val="249413632"/>
        <c:axId val="0"/>
      </c:bar3DChart>
      <c:catAx>
        <c:axId val="2493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49413632"/>
        <c:crosses val="autoZero"/>
        <c:auto val="1"/>
        <c:lblAlgn val="ctr"/>
        <c:lblOffset val="100"/>
        <c:noMultiLvlLbl val="0"/>
      </c:catAx>
      <c:valAx>
        <c:axId val="24941363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49374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EF9-4FD8-BC43-D718A0EB518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EF9-4FD8-BC43-D718A0EB518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EF9-4FD8-BC43-D718A0EB518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EF9-4FD8-BC43-D718A0EB518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EF9-4FD8-BC43-D718A0EB518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EF9-4FD8-BC43-D718A0EB518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EF9-4FD8-BC43-D718A0EB518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EF9-4FD8-BC43-D718A0EB518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EF9-4FD8-BC43-D718A0EB518A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Linkx2!$D$14:$O$14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F9-4FD8-BC43-D718A0EB51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9420416"/>
        <c:axId val="249447552"/>
        <c:axId val="0"/>
      </c:bar3DChart>
      <c:catAx>
        <c:axId val="2494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49447552"/>
        <c:crosses val="autoZero"/>
        <c:auto val="1"/>
        <c:lblAlgn val="ctr"/>
        <c:lblOffset val="100"/>
        <c:noMultiLvlLbl val="0"/>
      </c:catAx>
      <c:valAx>
        <c:axId val="24944755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494204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0E1-44BC-A9DF-83DB1B1AC9A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0E1-44BC-A9DF-83DB1B1AC9A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0E1-44BC-A9DF-83DB1B1AC9A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0E1-44BC-A9DF-83DB1B1AC9A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0E1-44BC-A9DF-83DB1B1AC9A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0E1-44BC-A9DF-83DB1B1AC9A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0E1-44BC-A9DF-83DB1B1AC9A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0E1-44BC-A9DF-83DB1B1AC9A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0E1-44BC-A9DF-83DB1B1AC9A4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Linkx2!$D$15:$O$15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0E1-44BC-A9DF-83DB1B1AC9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9479168"/>
        <c:axId val="249489664"/>
        <c:axId val="0"/>
      </c:bar3DChart>
      <c:catAx>
        <c:axId val="2494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49489664"/>
        <c:crosses val="autoZero"/>
        <c:auto val="1"/>
        <c:lblAlgn val="ctr"/>
        <c:lblOffset val="100"/>
        <c:noMultiLvlLbl val="0"/>
      </c:catAx>
      <c:valAx>
        <c:axId val="24948966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49479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11185507033452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4E59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A2F-4804-B2E3-41F2274E4D3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A2F-4804-B2E3-41F2274E4D3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A2F-4804-B2E3-41F2274E4D3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A2F-4804-B2E3-41F2274E4D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Link1x!$B$6:$B$9</c:f>
              <c:strCache>
                <c:ptCount val="4"/>
                <c:pt idx="0">
                  <c:v>การอ่านออกเสียง</c:v>
                </c:pt>
                <c:pt idx="1">
                  <c:v>1. การอ่านคำ</c:v>
                </c:pt>
                <c:pt idx="2">
                  <c:v>2. การอ่านประโยค</c:v>
                </c:pt>
                <c:pt idx="3">
                  <c:v>3. การอ่านข้อความ</c:v>
                </c:pt>
              </c:strCache>
            </c:strRef>
          </c:cat>
          <c:val>
            <c:numRef>
              <c:f>Link1x!$F$6:$F$9</c:f>
              <c:numCache>
                <c:formatCode>0.00</c:formatCode>
                <c:ptCount val="4"/>
                <c:pt idx="0">
                  <c:v>35.720000000000006</c:v>
                </c:pt>
                <c:pt idx="1">
                  <c:v>22.209999999999994</c:v>
                </c:pt>
                <c:pt idx="2">
                  <c:v>40</c:v>
                </c:pt>
                <c:pt idx="3">
                  <c:v>38.200000000000003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2F-4804-B2E3-41F2274E4D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893312"/>
        <c:axId val="150913024"/>
      </c:barChart>
      <c:catAx>
        <c:axId val="1508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50913024"/>
        <c:crosses val="autoZero"/>
        <c:auto val="1"/>
        <c:lblAlgn val="ctr"/>
        <c:lblOffset val="100"/>
        <c:noMultiLvlLbl val="0"/>
      </c:catAx>
      <c:valAx>
        <c:axId val="1509130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5089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A17-4318-A621-3D3DA058741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A17-4318-A621-3D3DA058741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A17-4318-A621-3D3DA058741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A17-4318-A621-3D3DA058741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A17-4318-A621-3D3DA058741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A17-4318-A621-3D3DA058741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A17-4318-A621-3D3DA058741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A17-4318-A621-3D3DA058741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A17-4318-A621-3D3DA0587412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Linkx2!$D$16:$O$16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A17-4318-A621-3D3DA05874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885248"/>
        <c:axId val="250895744"/>
        <c:axId val="0"/>
      </c:bar3DChart>
      <c:catAx>
        <c:axId val="25088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895744"/>
        <c:crosses val="autoZero"/>
        <c:auto val="1"/>
        <c:lblAlgn val="ctr"/>
        <c:lblOffset val="100"/>
        <c:noMultiLvlLbl val="0"/>
      </c:catAx>
      <c:valAx>
        <c:axId val="25089574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885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B27-4F3B-8894-4A8FF221EE5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27-4F3B-8894-4A8FF221EE5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B27-4F3B-8894-4A8FF221EE5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B27-4F3B-8894-4A8FF221EE5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B27-4F3B-8894-4A8FF221EE5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B27-4F3B-8894-4A8FF221EE5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B27-4F3B-8894-4A8FF221EE5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B27-4F3B-8894-4A8FF221EE5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B27-4F3B-8894-4A8FF221EE50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Linkx2!$D$17:$O$17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B27-4F3B-8894-4A8FF221EE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919168"/>
        <c:axId val="250929920"/>
        <c:axId val="0"/>
      </c:bar3DChart>
      <c:catAx>
        <c:axId val="2509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929920"/>
        <c:crosses val="autoZero"/>
        <c:auto val="1"/>
        <c:lblAlgn val="ctr"/>
        <c:lblOffset val="100"/>
        <c:noMultiLvlLbl val="0"/>
      </c:catAx>
      <c:valAx>
        <c:axId val="25092992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919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9D6-4EEC-8377-8683E245994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9D6-4EEC-8377-8683E245994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9D6-4EEC-8377-8683E245994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9D6-4EEC-8377-8683E245994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9D6-4EEC-8377-8683E245994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9D6-4EEC-8377-8683E245994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9D6-4EEC-8377-8683E245994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9D6-4EEC-8377-8683E245994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9D6-4EEC-8377-8683E245994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Linkx2!$D$18:$O$18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9D6-4EEC-8377-8683E2459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682752"/>
        <c:axId val="250726272"/>
        <c:axId val="0"/>
      </c:bar3DChart>
      <c:catAx>
        <c:axId val="2506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726272"/>
        <c:crosses val="autoZero"/>
        <c:auto val="1"/>
        <c:lblAlgn val="ctr"/>
        <c:lblOffset val="100"/>
        <c:noMultiLvlLbl val="0"/>
      </c:catAx>
      <c:valAx>
        <c:axId val="25072627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6827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4A7-48B3-A1B5-F72ACA6F4A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4A7-48B3-A1B5-F72ACA6F4A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4A7-48B3-A1B5-F72ACA6F4A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4A7-48B3-A1B5-F72ACA6F4A7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4A7-48B3-A1B5-F72ACA6F4A7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4A7-48B3-A1B5-F72ACA6F4A7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4A7-48B3-A1B5-F72ACA6F4A7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4A7-48B3-A1B5-F72ACA6F4A7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4A7-48B3-A1B5-F72ACA6F4A7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Linkx2!$D$19:$O$19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A7-48B3-A1B5-F72ACA6F4A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741504"/>
        <c:axId val="250760192"/>
        <c:axId val="0"/>
      </c:bar3DChart>
      <c:catAx>
        <c:axId val="2507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760192"/>
        <c:crosses val="autoZero"/>
        <c:auto val="1"/>
        <c:lblAlgn val="ctr"/>
        <c:lblOffset val="100"/>
        <c:noMultiLvlLbl val="0"/>
      </c:catAx>
      <c:valAx>
        <c:axId val="25076019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741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FE2-4707-8D5D-86B8DF8B89B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FE2-4707-8D5D-86B8DF8B89B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FE2-4707-8D5D-86B8DF8B89B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FE2-4707-8D5D-86B8DF8B89B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FE2-4707-8D5D-86B8DF8B89B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FE2-4707-8D5D-86B8DF8B89B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FE2-4707-8D5D-86B8DF8B89B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FE2-4707-8D5D-86B8DF8B89B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FE2-4707-8D5D-86B8DF8B89B5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Linkx2!$D$20:$O$20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FE2-4707-8D5D-86B8DF8B8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788096"/>
        <c:axId val="250798848"/>
        <c:axId val="0"/>
      </c:bar3DChart>
      <c:catAx>
        <c:axId val="2507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798848"/>
        <c:crosses val="autoZero"/>
        <c:auto val="1"/>
        <c:lblAlgn val="ctr"/>
        <c:lblOffset val="100"/>
        <c:noMultiLvlLbl val="0"/>
      </c:catAx>
      <c:valAx>
        <c:axId val="25079884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788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906-4C8A-A981-AF2559BF968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906-4C8A-A981-AF2559BF968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906-4C8A-A981-AF2559BF968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906-4C8A-A981-AF2559BF968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906-4C8A-A981-AF2559BF968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906-4C8A-A981-AF2559BF968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906-4C8A-A981-AF2559BF968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906-4C8A-A981-AF2559BF968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906-4C8A-A981-AF2559BF968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Linkx2!$D$21:$O$21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06-4C8A-A981-AF2559BF96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813824"/>
        <c:axId val="250832768"/>
        <c:axId val="0"/>
      </c:bar3DChart>
      <c:catAx>
        <c:axId val="2508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0832768"/>
        <c:crosses val="autoZero"/>
        <c:auto val="1"/>
        <c:lblAlgn val="ctr"/>
        <c:lblOffset val="100"/>
        <c:noMultiLvlLbl val="0"/>
      </c:catAx>
      <c:valAx>
        <c:axId val="25083276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08138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C01-4869-8116-5A5341F8056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C01-4869-8116-5A5341F8056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C01-4869-8116-5A5341F8056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C01-4869-8116-5A5341F8056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C01-4869-8116-5A5341F8056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C01-4869-8116-5A5341F8056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C01-4869-8116-5A5341F8056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C01-4869-8116-5A5341F8056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C01-4869-8116-5A5341F8056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Linkx2!$D$22:$O$22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01-4869-8116-5A5341F805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199872"/>
        <c:axId val="251214464"/>
        <c:axId val="0"/>
      </c:bar3DChart>
      <c:catAx>
        <c:axId val="251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214464"/>
        <c:crosses val="autoZero"/>
        <c:auto val="1"/>
        <c:lblAlgn val="ctr"/>
        <c:lblOffset val="100"/>
        <c:noMultiLvlLbl val="0"/>
      </c:catAx>
      <c:valAx>
        <c:axId val="25121446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199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A56-4BB0-9DB1-2A59366AF45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A56-4BB0-9DB1-2A59366AF45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A56-4BB0-9DB1-2A59366AF45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A56-4BB0-9DB1-2A59366AF45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A56-4BB0-9DB1-2A59366AF45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A56-4BB0-9DB1-2A59366AF45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A56-4BB0-9DB1-2A59366AF45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A56-4BB0-9DB1-2A59366AF45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A56-4BB0-9DB1-2A59366AF45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Linkx2!$D$23:$O$23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56-4BB0-9DB1-2A59366AF4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241984"/>
        <c:axId val="251252736"/>
        <c:axId val="0"/>
      </c:bar3DChart>
      <c:catAx>
        <c:axId val="2512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252736"/>
        <c:crosses val="autoZero"/>
        <c:auto val="1"/>
        <c:lblAlgn val="ctr"/>
        <c:lblOffset val="100"/>
        <c:noMultiLvlLbl val="0"/>
      </c:catAx>
      <c:valAx>
        <c:axId val="25125273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2419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A31-4755-87DA-7ED1B032AEA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A31-4755-87DA-7ED1B032AEA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A31-4755-87DA-7ED1B032AEA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A31-4755-87DA-7ED1B032AEA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A31-4755-87DA-7ED1B032AEA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A31-4755-87DA-7ED1B032AEA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A31-4755-87DA-7ED1B032AEA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A31-4755-87DA-7ED1B032AEA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A31-4755-87DA-7ED1B032AEA3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Linkx2!$D$24:$O$24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31-4755-87DA-7ED1B032A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017856"/>
        <c:axId val="251032704"/>
        <c:axId val="0"/>
      </c:bar3DChart>
      <c:catAx>
        <c:axId val="2510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032704"/>
        <c:crosses val="autoZero"/>
        <c:auto val="1"/>
        <c:lblAlgn val="ctr"/>
        <c:lblOffset val="100"/>
        <c:noMultiLvlLbl val="0"/>
      </c:catAx>
      <c:valAx>
        <c:axId val="25103270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017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EA5-4063-B9F3-48773A71BB2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EA5-4063-B9F3-48773A71BB2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EA5-4063-B9F3-48773A71BB2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EA5-4063-B9F3-48773A71BB2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EA5-4063-B9F3-48773A71BB2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EA5-4063-B9F3-48773A71BB2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EA5-4063-B9F3-48773A71BB2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EA5-4063-B9F3-48773A71BB2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EA5-4063-B9F3-48773A71BB26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Linkx2!$D$25:$O$25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EA5-4063-B9F3-48773A71BB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056512"/>
        <c:axId val="251071104"/>
        <c:axId val="0"/>
      </c:bar3DChart>
      <c:catAx>
        <c:axId val="25105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071104"/>
        <c:crosses val="autoZero"/>
        <c:auto val="1"/>
        <c:lblAlgn val="ctr"/>
        <c:lblOffset val="100"/>
        <c:noMultiLvlLbl val="0"/>
      </c:catAx>
      <c:valAx>
        <c:axId val="25107110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0565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11185507033452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9A2-421E-8EA2-5E1FDDDE41F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9A2-421E-8EA2-5E1FDDDE41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Link1x!$B$10:$B$13</c:f>
              <c:strCache>
                <c:ptCount val="4"/>
                <c:pt idx="0">
                  <c:v>การอ่านรู้เรี่อง</c:v>
                </c:pt>
                <c:pt idx="1">
                  <c:v>1. การอ่านคำ</c:v>
                </c:pt>
                <c:pt idx="2">
                  <c:v>2. การอ่านประโยค</c:v>
                </c:pt>
                <c:pt idx="3">
                  <c:v>3. การอ่านข้อความ</c:v>
                </c:pt>
              </c:strCache>
            </c:strRef>
          </c:cat>
          <c:val>
            <c:numRef>
              <c:f>Link1x!$F$10:$F$13</c:f>
              <c:numCache>
                <c:formatCode>0.00</c:formatCode>
                <c:ptCount val="4"/>
                <c:pt idx="0">
                  <c:v>23.509999999999998</c:v>
                </c:pt>
                <c:pt idx="1">
                  <c:v>26.510000000000005</c:v>
                </c:pt>
                <c:pt idx="2">
                  <c:v>20.18</c:v>
                </c:pt>
                <c:pt idx="3">
                  <c:v>24.200000000000003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A2-421E-8EA2-5E1FDDDE4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889216"/>
        <c:axId val="153956736"/>
      </c:barChart>
      <c:catAx>
        <c:axId val="1508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53956736"/>
        <c:crosses val="autoZero"/>
        <c:auto val="1"/>
        <c:lblAlgn val="ctr"/>
        <c:lblOffset val="100"/>
        <c:noMultiLvlLbl val="0"/>
      </c:catAx>
      <c:valAx>
        <c:axId val="1539567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50889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65C-42A3-8DC2-C745E80C363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65C-42A3-8DC2-C745E80C363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65C-42A3-8DC2-C745E80C363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65C-42A3-8DC2-C745E80C363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65C-42A3-8DC2-C745E80C363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65C-42A3-8DC2-C745E80C363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65C-42A3-8DC2-C745E80C36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565C-42A3-8DC2-C745E80C363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565C-42A3-8DC2-C745E80C3635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Linkx2!$D$26:$O$26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65C-42A3-8DC2-C745E80C36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090432"/>
        <c:axId val="251117568"/>
        <c:axId val="0"/>
      </c:bar3DChart>
      <c:catAx>
        <c:axId val="2510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117568"/>
        <c:crosses val="autoZero"/>
        <c:auto val="1"/>
        <c:lblAlgn val="ctr"/>
        <c:lblOffset val="100"/>
        <c:noMultiLvlLbl val="0"/>
      </c:catAx>
      <c:valAx>
        <c:axId val="25111756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0904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997-4F7E-8B6E-FD9D0E5CB04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997-4F7E-8B6E-FD9D0E5CB04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997-4F7E-8B6E-FD9D0E5CB04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997-4F7E-8B6E-FD9D0E5CB04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997-4F7E-8B6E-FD9D0E5CB04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997-4F7E-8B6E-FD9D0E5CB04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997-4F7E-8B6E-FD9D0E5CB04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997-4F7E-8B6E-FD9D0E5CB04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997-4F7E-8B6E-FD9D0E5CB044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Linkx2!$D$27:$O$27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997-4F7E-8B6E-FD9D0E5CB0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124352"/>
        <c:axId val="251143296"/>
        <c:axId val="0"/>
      </c:bar3DChart>
      <c:catAx>
        <c:axId val="25112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143296"/>
        <c:crosses val="autoZero"/>
        <c:auto val="1"/>
        <c:lblAlgn val="ctr"/>
        <c:lblOffset val="100"/>
        <c:noMultiLvlLbl val="0"/>
      </c:catAx>
      <c:valAx>
        <c:axId val="25114329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1243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684-47D3-8C5D-2A85BD9B704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684-47D3-8C5D-2A85BD9B704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684-47D3-8C5D-2A85BD9B704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684-47D3-8C5D-2A85BD9B704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E684-47D3-8C5D-2A85BD9B704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684-47D3-8C5D-2A85BD9B704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684-47D3-8C5D-2A85BD9B704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E684-47D3-8C5D-2A85BD9B704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684-47D3-8C5D-2A85BD9B704F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Linkx2!$D$28:$O$28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84-47D3-8C5D-2A85BD9B70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157888"/>
        <c:axId val="251197312"/>
        <c:axId val="0"/>
      </c:bar3DChart>
      <c:catAx>
        <c:axId val="2511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197312"/>
        <c:crosses val="autoZero"/>
        <c:auto val="1"/>
        <c:lblAlgn val="ctr"/>
        <c:lblOffset val="100"/>
        <c:noMultiLvlLbl val="0"/>
      </c:catAx>
      <c:valAx>
        <c:axId val="25119731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157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7D5-4AEF-BF00-33AF7A20E82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7D5-4AEF-BF00-33AF7A20E82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7D5-4AEF-BF00-33AF7A20E82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7D5-4AEF-BF00-33AF7A20E82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7D5-4AEF-BF00-33AF7A20E82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7D5-4AEF-BF00-33AF7A20E82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7D5-4AEF-BF00-33AF7A20E82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7D5-4AEF-BF00-33AF7A20E82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7D5-4AEF-BF00-33AF7A20E82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Linkx2!$D$29:$O$29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7D5-4AEF-BF00-33AF7A20E8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613568"/>
        <c:axId val="251624064"/>
        <c:axId val="0"/>
      </c:bar3DChart>
      <c:catAx>
        <c:axId val="2516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624064"/>
        <c:crosses val="autoZero"/>
        <c:auto val="1"/>
        <c:lblAlgn val="ctr"/>
        <c:lblOffset val="100"/>
        <c:noMultiLvlLbl val="0"/>
      </c:catAx>
      <c:valAx>
        <c:axId val="25162406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613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97B-4447-BF94-03DC31A2870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97B-4447-BF94-03DC31A2870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97B-4447-BF94-03DC31A2870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97B-4447-BF94-03DC31A2870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97B-4447-BF94-03DC31A2870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97B-4447-BF94-03DC31A2870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97B-4447-BF94-03DC31A2870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97B-4447-BF94-03DC31A2870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97B-4447-BF94-03DC31A2870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Linkx2!$D$30:$O$30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97B-4447-BF94-03DC31A287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631104"/>
        <c:axId val="251666432"/>
        <c:axId val="0"/>
      </c:bar3DChart>
      <c:catAx>
        <c:axId val="2516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666432"/>
        <c:crosses val="autoZero"/>
        <c:auto val="1"/>
        <c:lblAlgn val="ctr"/>
        <c:lblOffset val="100"/>
        <c:noMultiLvlLbl val="0"/>
      </c:catAx>
      <c:valAx>
        <c:axId val="25166643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6311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1A2-4908-A1F3-5F80C44DD05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1A2-4908-A1F3-5F80C44DD05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1A2-4908-A1F3-5F80C44DD05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1A2-4908-A1F3-5F80C44DD05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1A2-4908-A1F3-5F80C44DD05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1A2-4908-A1F3-5F80C44DD05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81A2-4908-A1F3-5F80C44DD05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1A2-4908-A1F3-5F80C44DD05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1A2-4908-A1F3-5F80C44DD05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Linkx2!$D$31:$O$31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1A2-4908-A1F3-5F80C44DD0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673216"/>
        <c:axId val="251704448"/>
        <c:axId val="0"/>
      </c:bar3DChart>
      <c:catAx>
        <c:axId val="2516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704448"/>
        <c:crosses val="autoZero"/>
        <c:auto val="1"/>
        <c:lblAlgn val="ctr"/>
        <c:lblOffset val="100"/>
        <c:noMultiLvlLbl val="0"/>
      </c:catAx>
      <c:valAx>
        <c:axId val="25170444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6732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0A9-4D3A-B782-2859BACF941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0A9-4D3A-B782-2859BACF941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0A9-4D3A-B782-2859BACF941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0A9-4D3A-B782-2859BACF941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0A9-4D3A-B782-2859BACF941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0A9-4D3A-B782-2859BACF941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0A9-4D3A-B782-2859BACF941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0A9-4D3A-B782-2859BACF941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0A9-4D3A-B782-2859BACF941D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Linkx2!$D$32:$O$32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0A9-4D3A-B782-2859BACF94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805696"/>
        <c:axId val="251824384"/>
        <c:axId val="0"/>
      </c:bar3DChart>
      <c:catAx>
        <c:axId val="2518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824384"/>
        <c:crosses val="autoZero"/>
        <c:auto val="1"/>
        <c:lblAlgn val="ctr"/>
        <c:lblOffset val="100"/>
        <c:noMultiLvlLbl val="0"/>
      </c:catAx>
      <c:valAx>
        <c:axId val="25182438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8056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E5C-4A5B-A7A3-4C4BB0234AF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E5C-4A5B-A7A3-4C4BB0234AF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E5C-4A5B-A7A3-4C4BB0234AF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E5C-4A5B-A7A3-4C4BB0234AF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E5C-4A5B-A7A3-4C4BB0234AF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E5C-4A5B-A7A3-4C4BB0234AF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E5C-4A5B-A7A3-4C4BB0234AF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E5C-4A5B-A7A3-4C4BB0234AF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E5C-4A5B-A7A3-4C4BB0234AFB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Linkx2!$D$33:$O$33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5C-4A5B-A7A3-4C4BB0234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745408"/>
        <c:axId val="251755904"/>
        <c:axId val="0"/>
      </c:bar3DChart>
      <c:catAx>
        <c:axId val="2517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755904"/>
        <c:crosses val="autoZero"/>
        <c:auto val="1"/>
        <c:lblAlgn val="ctr"/>
        <c:lblOffset val="100"/>
        <c:noMultiLvlLbl val="0"/>
      </c:catAx>
      <c:valAx>
        <c:axId val="25175590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7454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05F-4460-8266-9A8C6B2760D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05F-4460-8266-9A8C6B2760D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05F-4460-8266-9A8C6B2760D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05F-4460-8266-9A8C6B2760D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05F-4460-8266-9A8C6B2760D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05F-4460-8266-9A8C6B2760D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05F-4460-8266-9A8C6B2760D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05F-4460-8266-9A8C6B2760D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205F-4460-8266-9A8C6B2760D3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Linkx2!$D$34:$O$34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05F-4460-8266-9A8C6B2760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465088"/>
        <c:axId val="251787520"/>
        <c:axId val="0"/>
      </c:bar3DChart>
      <c:catAx>
        <c:axId val="2514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787520"/>
        <c:crosses val="autoZero"/>
        <c:auto val="1"/>
        <c:lblAlgn val="ctr"/>
        <c:lblOffset val="100"/>
        <c:noMultiLvlLbl val="0"/>
      </c:catAx>
      <c:valAx>
        <c:axId val="25178752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465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16459970310841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78E-435A-ACAA-F6DFB08409F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8E-435A-ACAA-F6DFB08409F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8E-435A-ACAA-F6DFB08409F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78E-435A-ACAA-F6DFB08409F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78E-435A-ACAA-F6DFB08409F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78E-435A-ACAA-F6DFB08409F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78E-435A-ACAA-F6DFB08409F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78E-435A-ACAA-F6DFB08409F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78E-435A-ACAA-F6DFB08409FA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Linkx2!$D$5:$O$5</c:f>
              <c:strCache>
                <c:ptCount val="12"/>
                <c:pt idx="0">
                  <c:v>อ่านคำ</c:v>
                </c:pt>
                <c:pt idx="1">
                  <c:v>อ่านประโยค</c:v>
                </c:pt>
                <c:pt idx="2">
                  <c:v>อ่านข้อความ</c:v>
                </c:pt>
                <c:pt idx="3">
                  <c:v>รวมอ่านออกเสียง</c:v>
                </c:pt>
                <c:pt idx="4">
                  <c:v>อ่านคำ</c:v>
                </c:pt>
                <c:pt idx="5">
                  <c:v>อ่านประโยค</c:v>
                </c:pt>
                <c:pt idx="6">
                  <c:v>อ่านข้อความ</c:v>
                </c:pt>
                <c:pt idx="7">
                  <c:v>รวมอ่านรู้เรื่อง</c:v>
                </c:pt>
                <c:pt idx="8">
                  <c:v>อ่านคำ</c:v>
                </c:pt>
                <c:pt idx="9">
                  <c:v>อ่านประโยค</c:v>
                </c:pt>
                <c:pt idx="10">
                  <c:v>อ่านข้อความ</c:v>
                </c:pt>
                <c:pt idx="11">
                  <c:v>รวม 2 สมรรถนะ</c:v>
                </c:pt>
              </c:strCache>
            </c:strRef>
          </c:cat>
          <c:val>
            <c:numRef>
              <c:f>Linkx2!$D$35:$O$35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78E-435A-ACAA-F6DFB08409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1477376"/>
        <c:axId val="251840384"/>
        <c:axId val="0"/>
      </c:bar3DChart>
      <c:catAx>
        <c:axId val="2514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51840384"/>
        <c:crosses val="autoZero"/>
        <c:auto val="1"/>
        <c:lblAlgn val="ctr"/>
        <c:lblOffset val="100"/>
        <c:noMultiLvlLbl val="0"/>
      </c:catAx>
      <c:valAx>
        <c:axId val="25184038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51477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Link1x!$B$10</c:f>
              <c:strCache>
                <c:ptCount val="1"/>
                <c:pt idx="0">
                  <c:v>การอ่านรู้เรี่อง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1163-4803-9211-55C3ED126956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7"/>
              </a:solidFill>
            </c:spPr>
            <c:extLst>
              <c:ext xmlns:c16="http://schemas.microsoft.com/office/drawing/2014/chart" uri="{C3380CC4-5D6E-409C-BE32-E72D297353CC}">
                <c16:uniqueId val="{00000003-1163-4803-9211-55C3ED12695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163-4803-9211-55C3ED126956}"/>
              </c:ext>
            </c:extLst>
          </c:dPt>
          <c:dPt>
            <c:idx val="3"/>
            <c:invertIfNegative val="0"/>
            <c:bubble3D val="0"/>
            <c:spPr>
              <a:solidFill>
                <a:srgbClr val="FE6662"/>
              </a:solidFill>
            </c:spPr>
            <c:extLst>
              <c:ext xmlns:c16="http://schemas.microsoft.com/office/drawing/2014/chart" uri="{C3380CC4-5D6E-409C-BE32-E72D297353CC}">
                <c16:uniqueId val="{00000007-1163-4803-9211-55C3ED126956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3-4803-9211-55C3ED126956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3-4803-9211-55C3ED126956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3-4803-9211-55C3ED126956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63-4803-9211-55C3ED126956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63-4803-9211-55C3ED1269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Link1x!$G$5:$J$5</c:f>
              <c:strCache>
                <c:ptCount val="4"/>
                <c:pt idx="0">
                  <c:v>ดีมาก</c:v>
                </c:pt>
                <c:pt idx="1">
                  <c:v>ดี</c:v>
                </c:pt>
                <c:pt idx="2">
                  <c:v>พอใช้</c:v>
                </c:pt>
                <c:pt idx="3">
                  <c:v>ปรับปรุง</c:v>
                </c:pt>
              </c:strCache>
            </c:strRef>
          </c:cat>
          <c:val>
            <c:numRef>
              <c:f>Link1x!$G$10:$J$10</c:f>
              <c:numCache>
                <c:formatCode>[$-10409]#,##0.00;\-#,##0.00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63-4803-9211-55C3ED1269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53967232"/>
        <c:axId val="153992192"/>
        <c:axId val="0"/>
      </c:bar3DChart>
      <c:catAx>
        <c:axId val="1539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53992192"/>
        <c:crosses val="autoZero"/>
        <c:auto val="1"/>
        <c:lblAlgn val="ctr"/>
        <c:lblOffset val="100"/>
        <c:noMultiLvlLbl val="0"/>
      </c:catAx>
      <c:valAx>
        <c:axId val="1539921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53967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42F-4725-9D49-A04766EBD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578624"/>
        <c:axId val="248344576"/>
        <c:axId val="0"/>
      </c:bar3DChart>
      <c:catAx>
        <c:axId val="251578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344576"/>
        <c:crosses val="autoZero"/>
        <c:auto val="1"/>
        <c:lblAlgn val="ctr"/>
        <c:lblOffset val="100"/>
        <c:noMultiLvlLbl val="0"/>
      </c:catAx>
      <c:valAx>
        <c:axId val="2483445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1578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D59-4A6A-B364-AF957935F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250368"/>
        <c:axId val="248251904"/>
        <c:axId val="0"/>
      </c:bar3DChart>
      <c:catAx>
        <c:axId val="248250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251904"/>
        <c:crosses val="autoZero"/>
        <c:auto val="1"/>
        <c:lblAlgn val="ctr"/>
        <c:lblOffset val="100"/>
        <c:noMultiLvlLbl val="0"/>
      </c:catAx>
      <c:valAx>
        <c:axId val="2482519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25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396-4BC9-884D-600DEE31E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284672"/>
        <c:axId val="248286208"/>
        <c:axId val="0"/>
      </c:bar3DChart>
      <c:catAx>
        <c:axId val="2482846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286208"/>
        <c:crosses val="autoZero"/>
        <c:auto val="1"/>
        <c:lblAlgn val="ctr"/>
        <c:lblOffset val="100"/>
        <c:noMultiLvlLbl val="0"/>
      </c:catAx>
      <c:valAx>
        <c:axId val="2482862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28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57F-42DE-9C4E-52BCFB62F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294400"/>
        <c:axId val="248464128"/>
        <c:axId val="0"/>
      </c:bar3DChart>
      <c:catAx>
        <c:axId val="248294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464128"/>
        <c:crosses val="autoZero"/>
        <c:auto val="1"/>
        <c:lblAlgn val="ctr"/>
        <c:lblOffset val="100"/>
        <c:noMultiLvlLbl val="0"/>
      </c:catAx>
      <c:valAx>
        <c:axId val="2484641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29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21-49E8-8FC8-571682E61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500992"/>
        <c:axId val="248502528"/>
        <c:axId val="0"/>
      </c:bar3DChart>
      <c:catAx>
        <c:axId val="2485009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48502528"/>
        <c:crosses val="autoZero"/>
        <c:auto val="1"/>
        <c:lblAlgn val="ctr"/>
        <c:lblOffset val="100"/>
        <c:noMultiLvlLbl val="0"/>
      </c:catAx>
      <c:valAx>
        <c:axId val="2485025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8500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89-489B-957B-CDACC5EB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381440"/>
        <c:axId val="252399616"/>
        <c:axId val="0"/>
      </c:bar3DChart>
      <c:catAx>
        <c:axId val="252381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399616"/>
        <c:crosses val="autoZero"/>
        <c:auto val="1"/>
        <c:lblAlgn val="ctr"/>
        <c:lblOffset val="100"/>
        <c:noMultiLvlLbl val="0"/>
      </c:catAx>
      <c:valAx>
        <c:axId val="2523996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381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6D3-4117-8FCE-F5FF12876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444672"/>
        <c:axId val="252446208"/>
        <c:axId val="0"/>
      </c:bar3DChart>
      <c:catAx>
        <c:axId val="2524446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446208"/>
        <c:crosses val="autoZero"/>
        <c:auto val="1"/>
        <c:lblAlgn val="ctr"/>
        <c:lblOffset val="100"/>
        <c:noMultiLvlLbl val="0"/>
      </c:catAx>
      <c:valAx>
        <c:axId val="2524462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44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C3B-4221-8B10-CAF9BDCF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470784"/>
        <c:axId val="252472320"/>
        <c:axId val="0"/>
      </c:bar3DChart>
      <c:catAx>
        <c:axId val="252470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472320"/>
        <c:crosses val="autoZero"/>
        <c:auto val="1"/>
        <c:lblAlgn val="ctr"/>
        <c:lblOffset val="100"/>
        <c:noMultiLvlLbl val="0"/>
      </c:catAx>
      <c:valAx>
        <c:axId val="2524723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47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58-4AD6-8DFB-910683806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492800"/>
        <c:axId val="252515072"/>
        <c:axId val="0"/>
      </c:bar3DChart>
      <c:catAx>
        <c:axId val="252492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515072"/>
        <c:crosses val="autoZero"/>
        <c:auto val="1"/>
        <c:lblAlgn val="ctr"/>
        <c:lblOffset val="100"/>
        <c:noMultiLvlLbl val="0"/>
      </c:catAx>
      <c:valAx>
        <c:axId val="2525150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492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BF1-4FF2-8960-C79A9EF8C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556032"/>
        <c:axId val="252557568"/>
        <c:axId val="0"/>
      </c:bar3DChart>
      <c:catAx>
        <c:axId val="2525560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557568"/>
        <c:crosses val="autoZero"/>
        <c:auto val="1"/>
        <c:lblAlgn val="ctr"/>
        <c:lblOffset val="100"/>
        <c:noMultiLvlLbl val="0"/>
      </c:catAx>
      <c:valAx>
        <c:axId val="2525575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55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Link1x!$B$6</c:f>
              <c:strCache>
                <c:ptCount val="1"/>
                <c:pt idx="0">
                  <c:v>การอ่านออกเสียง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21BB-470A-B302-E9376228095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7"/>
              </a:solidFill>
            </c:spPr>
            <c:extLst>
              <c:ext xmlns:c16="http://schemas.microsoft.com/office/drawing/2014/chart" uri="{C3380CC4-5D6E-409C-BE32-E72D297353CC}">
                <c16:uniqueId val="{00000003-21BB-470A-B302-E9376228095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1BB-470A-B302-E93762280955}"/>
              </c:ext>
            </c:extLst>
          </c:dPt>
          <c:dPt>
            <c:idx val="3"/>
            <c:invertIfNegative val="0"/>
            <c:bubble3D val="0"/>
            <c:spPr>
              <a:solidFill>
                <a:srgbClr val="FE6662"/>
              </a:solidFill>
            </c:spPr>
            <c:extLst>
              <c:ext xmlns:c16="http://schemas.microsoft.com/office/drawing/2014/chart" uri="{C3380CC4-5D6E-409C-BE32-E72D297353CC}">
                <c16:uniqueId val="{00000007-21BB-470A-B302-E93762280955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B-470A-B302-E93762280955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BB-470A-B302-E93762280955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BB-470A-B302-E93762280955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BB-470A-B302-E93762280955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BB-470A-B302-E93762280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Link1x!$G$5:$J$5</c:f>
              <c:strCache>
                <c:ptCount val="4"/>
                <c:pt idx="0">
                  <c:v>ดีมาก</c:v>
                </c:pt>
                <c:pt idx="1">
                  <c:v>ดี</c:v>
                </c:pt>
                <c:pt idx="2">
                  <c:v>พอใช้</c:v>
                </c:pt>
                <c:pt idx="3">
                  <c:v>ปรับปรุง</c:v>
                </c:pt>
              </c:strCache>
            </c:strRef>
          </c:cat>
          <c:val>
            <c:numRef>
              <c:f>Link1x!$G$6:$J$6</c:f>
              <c:numCache>
                <c:formatCode>[$-10409]#,##0.00;\-#,##0.00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BB-470A-B302-E937622809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53998848"/>
        <c:axId val="154097536"/>
        <c:axId val="0"/>
      </c:bar3DChart>
      <c:catAx>
        <c:axId val="1539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54097536"/>
        <c:crosses val="autoZero"/>
        <c:auto val="1"/>
        <c:lblAlgn val="ctr"/>
        <c:lblOffset val="100"/>
        <c:noMultiLvlLbl val="0"/>
      </c:catAx>
      <c:valAx>
        <c:axId val="1540975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53998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7CE-44A8-A2D6-5E77AD8A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569856"/>
        <c:axId val="252211200"/>
        <c:axId val="0"/>
      </c:bar3DChart>
      <c:catAx>
        <c:axId val="25256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211200"/>
        <c:crosses val="autoZero"/>
        <c:auto val="1"/>
        <c:lblAlgn val="ctr"/>
        <c:lblOffset val="100"/>
        <c:noMultiLvlLbl val="0"/>
      </c:catAx>
      <c:valAx>
        <c:axId val="2522112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569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928-4853-99DA-353B9E61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235776"/>
        <c:axId val="252237312"/>
        <c:axId val="0"/>
      </c:bar3DChart>
      <c:catAx>
        <c:axId val="252235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237312"/>
        <c:crosses val="autoZero"/>
        <c:auto val="1"/>
        <c:lblAlgn val="ctr"/>
        <c:lblOffset val="100"/>
        <c:noMultiLvlLbl val="0"/>
      </c:catAx>
      <c:valAx>
        <c:axId val="25223731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23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D69-46E2-AC30-9D6BC3D9C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278272"/>
        <c:axId val="252279808"/>
        <c:axId val="0"/>
      </c:bar3DChart>
      <c:catAx>
        <c:axId val="252278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279808"/>
        <c:crosses val="autoZero"/>
        <c:auto val="1"/>
        <c:lblAlgn val="ctr"/>
        <c:lblOffset val="100"/>
        <c:noMultiLvlLbl val="0"/>
      </c:catAx>
      <c:valAx>
        <c:axId val="2522798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278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EF-470F-A3F8-27C331EE2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288000"/>
        <c:axId val="252855040"/>
        <c:axId val="0"/>
      </c:bar3DChart>
      <c:catAx>
        <c:axId val="252288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855040"/>
        <c:crosses val="autoZero"/>
        <c:auto val="1"/>
        <c:lblAlgn val="ctr"/>
        <c:lblOffset val="100"/>
        <c:noMultiLvlLbl val="0"/>
      </c:catAx>
      <c:valAx>
        <c:axId val="2528550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28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68-4772-99D5-5EE0B9EA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891904"/>
        <c:axId val="252893440"/>
        <c:axId val="0"/>
      </c:bar3DChart>
      <c:catAx>
        <c:axId val="252891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893440"/>
        <c:crosses val="autoZero"/>
        <c:auto val="1"/>
        <c:lblAlgn val="ctr"/>
        <c:lblOffset val="100"/>
        <c:noMultiLvlLbl val="0"/>
      </c:catAx>
      <c:valAx>
        <c:axId val="2528934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891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AF2-46EA-BFBE-AA03BE07E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578048"/>
        <c:axId val="252600320"/>
        <c:axId val="0"/>
      </c:bar3DChart>
      <c:catAx>
        <c:axId val="252578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600320"/>
        <c:crosses val="autoZero"/>
        <c:auto val="1"/>
        <c:lblAlgn val="ctr"/>
        <c:lblOffset val="100"/>
        <c:noMultiLvlLbl val="0"/>
      </c:catAx>
      <c:valAx>
        <c:axId val="2526003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578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D55-428F-836C-D2329FD9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633088"/>
        <c:axId val="252634624"/>
        <c:axId val="0"/>
      </c:bar3DChart>
      <c:catAx>
        <c:axId val="252633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634624"/>
        <c:crosses val="autoZero"/>
        <c:auto val="1"/>
        <c:lblAlgn val="ctr"/>
        <c:lblOffset val="100"/>
        <c:noMultiLvlLbl val="0"/>
      </c:catAx>
      <c:valAx>
        <c:axId val="2526346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633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E8C-4D1E-B892-4619CD32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679680"/>
        <c:axId val="252681216"/>
        <c:axId val="0"/>
      </c:bar3DChart>
      <c:catAx>
        <c:axId val="252679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681216"/>
        <c:crosses val="autoZero"/>
        <c:auto val="1"/>
        <c:lblAlgn val="ctr"/>
        <c:lblOffset val="100"/>
        <c:noMultiLvlLbl val="0"/>
      </c:catAx>
      <c:valAx>
        <c:axId val="2526812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679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0E7-4F7A-9553-2D35D1BD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689408"/>
        <c:axId val="252715776"/>
        <c:axId val="0"/>
      </c:bar3DChart>
      <c:catAx>
        <c:axId val="252689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715776"/>
        <c:crosses val="autoZero"/>
        <c:auto val="1"/>
        <c:lblAlgn val="ctr"/>
        <c:lblOffset val="100"/>
        <c:noMultiLvlLbl val="0"/>
      </c:catAx>
      <c:valAx>
        <c:axId val="2527157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68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1A7-451D-97BB-5A320D035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748544"/>
        <c:axId val="252750080"/>
        <c:axId val="0"/>
      </c:bar3DChart>
      <c:catAx>
        <c:axId val="252748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750080"/>
        <c:crosses val="autoZero"/>
        <c:auto val="1"/>
        <c:lblAlgn val="ctr"/>
        <c:lblOffset val="100"/>
        <c:noMultiLvlLbl val="0"/>
      </c:catAx>
      <c:valAx>
        <c:axId val="2527500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748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Link1x!$B$14</c:f>
              <c:strCache>
                <c:ptCount val="1"/>
                <c:pt idx="0">
                  <c:v>รวม 2 สมรรถนะ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8CD2-4C59-931C-0C53FD0E84FE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7"/>
              </a:solidFill>
            </c:spPr>
            <c:extLst>
              <c:ext xmlns:c16="http://schemas.microsoft.com/office/drawing/2014/chart" uri="{C3380CC4-5D6E-409C-BE32-E72D297353CC}">
                <c16:uniqueId val="{00000003-8CD2-4C59-931C-0C53FD0E8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CD2-4C59-931C-0C53FD0E84FE}"/>
              </c:ext>
            </c:extLst>
          </c:dPt>
          <c:dPt>
            <c:idx val="3"/>
            <c:invertIfNegative val="0"/>
            <c:bubble3D val="0"/>
            <c:spPr>
              <a:solidFill>
                <a:srgbClr val="FE6662"/>
              </a:solidFill>
            </c:spPr>
            <c:extLst>
              <c:ext xmlns:c16="http://schemas.microsoft.com/office/drawing/2014/chart" uri="{C3380CC4-5D6E-409C-BE32-E72D297353CC}">
                <c16:uniqueId val="{00000007-8CD2-4C59-931C-0C53FD0E84FE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D2-4C59-931C-0C53FD0E84FE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D2-4C59-931C-0C53FD0E84FE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D2-4C59-931C-0C53FD0E84FE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D2-4C59-931C-0C53FD0E84FE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D2-4C59-931C-0C53FD0E84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Link1x!$G$5:$J$5</c:f>
              <c:strCache>
                <c:ptCount val="4"/>
                <c:pt idx="0">
                  <c:v>ดีมาก</c:v>
                </c:pt>
                <c:pt idx="1">
                  <c:v>ดี</c:v>
                </c:pt>
                <c:pt idx="2">
                  <c:v>พอใช้</c:v>
                </c:pt>
                <c:pt idx="3">
                  <c:v>ปรับปรุง</c:v>
                </c:pt>
              </c:strCache>
            </c:strRef>
          </c:cat>
          <c:val>
            <c:numRef>
              <c:f>Link1x!$G$14:$J$14</c:f>
              <c:numCache>
                <c:formatCode>[$-10409]#,##0.00;\-#,##0.00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D2-4C59-931C-0C53FD0E84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54125056"/>
        <c:axId val="154133632"/>
        <c:axId val="0"/>
      </c:bar3DChart>
      <c:catAx>
        <c:axId val="1541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54133632"/>
        <c:crosses val="autoZero"/>
        <c:auto val="1"/>
        <c:lblAlgn val="ctr"/>
        <c:lblOffset val="100"/>
        <c:noMultiLvlLbl val="0"/>
      </c:catAx>
      <c:valAx>
        <c:axId val="1541336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54125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6D-4F3C-856D-D0015CCC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905728"/>
        <c:axId val="252919808"/>
        <c:axId val="0"/>
      </c:bar3DChart>
      <c:catAx>
        <c:axId val="252905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919808"/>
        <c:crosses val="autoZero"/>
        <c:auto val="1"/>
        <c:lblAlgn val="ctr"/>
        <c:lblOffset val="100"/>
        <c:noMultiLvlLbl val="0"/>
      </c:catAx>
      <c:valAx>
        <c:axId val="2529198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90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C04-474C-8F15-C5171C2B3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964864"/>
        <c:axId val="252966400"/>
        <c:axId val="0"/>
      </c:bar3DChart>
      <c:catAx>
        <c:axId val="2529648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2966400"/>
        <c:crosses val="autoZero"/>
        <c:auto val="1"/>
        <c:lblAlgn val="ctr"/>
        <c:lblOffset val="100"/>
        <c:noMultiLvlLbl val="0"/>
      </c:catAx>
      <c:valAx>
        <c:axId val="2529664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96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B2E-4BF3-8C4A-8B7F44073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265408"/>
        <c:axId val="253266944"/>
        <c:axId val="0"/>
      </c:bar3DChart>
      <c:catAx>
        <c:axId val="253265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266944"/>
        <c:crosses val="autoZero"/>
        <c:auto val="1"/>
        <c:lblAlgn val="ctr"/>
        <c:lblOffset val="100"/>
        <c:noMultiLvlLbl val="0"/>
      </c:catAx>
      <c:valAx>
        <c:axId val="2532669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265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4A7-4E35-8A3D-3B71E2A73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287424"/>
        <c:axId val="253297408"/>
        <c:axId val="0"/>
      </c:bar3DChart>
      <c:catAx>
        <c:axId val="253287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297408"/>
        <c:crosses val="autoZero"/>
        <c:auto val="1"/>
        <c:lblAlgn val="ctr"/>
        <c:lblOffset val="100"/>
        <c:noMultiLvlLbl val="0"/>
      </c:catAx>
      <c:valAx>
        <c:axId val="2532974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287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06612663089348E-2"/>
          <c:y val="0.10389469525840632"/>
          <c:w val="0.94834352918393683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dLbl>
              <c:idx val="5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DDA-4EB9-BD01-A3966072928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DDA-4EB9-BD01-A39660729280}"/>
                </c:ext>
              </c:extLst>
            </c:dLbl>
            <c:dLbl>
              <c:idx val="15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DDA-4EB9-BD01-A39660729280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DDA-4EB9-BD01-A39660729280}"/>
                </c:ext>
              </c:extLst>
            </c:dLbl>
            <c:dLbl>
              <c:idx val="23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DDA-4EB9-BD01-A39660729280}"/>
                </c:ext>
              </c:extLst>
            </c:dLbl>
            <c:dLbl>
              <c:idx val="24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DDA-4EB9-BD01-A396607292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7DDA-4EB9-BD01-A39660729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357056"/>
        <c:axId val="253367040"/>
        <c:axId val="0"/>
      </c:bar3DChart>
      <c:catAx>
        <c:axId val="2533570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367040"/>
        <c:crosses val="autoZero"/>
        <c:auto val="1"/>
        <c:lblAlgn val="ctr"/>
        <c:lblOffset val="100"/>
        <c:noMultiLvlLbl val="0"/>
      </c:catAx>
      <c:valAx>
        <c:axId val="2533670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357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4CC-4828-92C6-EF1438AA7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408000"/>
        <c:axId val="253409536"/>
        <c:axId val="0"/>
      </c:bar3DChart>
      <c:catAx>
        <c:axId val="2534080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409536"/>
        <c:crosses val="autoZero"/>
        <c:auto val="1"/>
        <c:lblAlgn val="ctr"/>
        <c:lblOffset val="100"/>
        <c:noMultiLvlLbl val="0"/>
      </c:catAx>
      <c:valAx>
        <c:axId val="2534095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40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46A-4A39-AFB2-269DEED41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70"/>
        <c:shape val="cylinder"/>
        <c:axId val="253040896"/>
        <c:axId val="253046784"/>
        <c:axId val="0"/>
      </c:bar3DChart>
      <c:catAx>
        <c:axId val="253040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046784"/>
        <c:crosses val="autoZero"/>
        <c:auto val="1"/>
        <c:lblAlgn val="ctr"/>
        <c:lblOffset val="100"/>
        <c:noMultiLvlLbl val="0"/>
      </c:catAx>
      <c:valAx>
        <c:axId val="2530467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040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B9-4FE9-A3F5-D3E5CA3B7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079552"/>
        <c:axId val="253081088"/>
        <c:axId val="0"/>
      </c:bar3DChart>
      <c:catAx>
        <c:axId val="2530795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081088"/>
        <c:crosses val="autoZero"/>
        <c:auto val="1"/>
        <c:lblAlgn val="ctr"/>
        <c:lblOffset val="100"/>
        <c:noMultiLvlLbl val="0"/>
      </c:catAx>
      <c:valAx>
        <c:axId val="2530810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079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02E-4CAB-B7E9-0955EEB8A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183488"/>
        <c:axId val="253185024"/>
        <c:axId val="0"/>
      </c:bar3DChart>
      <c:catAx>
        <c:axId val="253183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185024"/>
        <c:crosses val="autoZero"/>
        <c:auto val="1"/>
        <c:lblAlgn val="ctr"/>
        <c:lblOffset val="100"/>
        <c:noMultiLvlLbl val="0"/>
      </c:catAx>
      <c:valAx>
        <c:axId val="2531850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183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064-41F5-A7E9-F677FD87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221888"/>
        <c:axId val="253690624"/>
        <c:axId val="0"/>
      </c:bar3DChart>
      <c:catAx>
        <c:axId val="253221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3690624"/>
        <c:crosses val="autoZero"/>
        <c:auto val="1"/>
        <c:lblAlgn val="ctr"/>
        <c:lblOffset val="100"/>
        <c:noMultiLvlLbl val="0"/>
      </c:catAx>
      <c:valAx>
        <c:axId val="2536906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221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26" Type="http://schemas.openxmlformats.org/officeDocument/2006/relationships/chart" Target="../charts/chart35.xml"/><Relationship Id="rId39" Type="http://schemas.openxmlformats.org/officeDocument/2006/relationships/chart" Target="../charts/chart48.xml"/><Relationship Id="rId21" Type="http://schemas.openxmlformats.org/officeDocument/2006/relationships/chart" Target="../charts/chart30.xml"/><Relationship Id="rId34" Type="http://schemas.openxmlformats.org/officeDocument/2006/relationships/chart" Target="../charts/chart43.xml"/><Relationship Id="rId42" Type="http://schemas.openxmlformats.org/officeDocument/2006/relationships/chart" Target="../charts/chart51.xml"/><Relationship Id="rId47" Type="http://schemas.openxmlformats.org/officeDocument/2006/relationships/chart" Target="../charts/chart56.xml"/><Relationship Id="rId50" Type="http://schemas.openxmlformats.org/officeDocument/2006/relationships/chart" Target="../charts/chart59.xml"/><Relationship Id="rId55" Type="http://schemas.openxmlformats.org/officeDocument/2006/relationships/chart" Target="../charts/chart64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29" Type="http://schemas.openxmlformats.org/officeDocument/2006/relationships/chart" Target="../charts/chart38.xml"/><Relationship Id="rId11" Type="http://schemas.openxmlformats.org/officeDocument/2006/relationships/chart" Target="../charts/chart20.xml"/><Relationship Id="rId24" Type="http://schemas.openxmlformats.org/officeDocument/2006/relationships/chart" Target="../charts/chart33.xml"/><Relationship Id="rId32" Type="http://schemas.openxmlformats.org/officeDocument/2006/relationships/chart" Target="../charts/chart41.xml"/><Relationship Id="rId37" Type="http://schemas.openxmlformats.org/officeDocument/2006/relationships/chart" Target="../charts/chart46.xml"/><Relationship Id="rId40" Type="http://schemas.openxmlformats.org/officeDocument/2006/relationships/chart" Target="../charts/chart49.xml"/><Relationship Id="rId45" Type="http://schemas.openxmlformats.org/officeDocument/2006/relationships/chart" Target="../charts/chart54.xml"/><Relationship Id="rId53" Type="http://schemas.openxmlformats.org/officeDocument/2006/relationships/chart" Target="../charts/chart62.xml"/><Relationship Id="rId58" Type="http://schemas.openxmlformats.org/officeDocument/2006/relationships/chart" Target="../charts/chart67.xml"/><Relationship Id="rId5" Type="http://schemas.openxmlformats.org/officeDocument/2006/relationships/chart" Target="../charts/chart14.xml"/><Relationship Id="rId19" Type="http://schemas.openxmlformats.org/officeDocument/2006/relationships/chart" Target="../charts/chart28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Relationship Id="rId22" Type="http://schemas.openxmlformats.org/officeDocument/2006/relationships/chart" Target="../charts/chart31.xml"/><Relationship Id="rId27" Type="http://schemas.openxmlformats.org/officeDocument/2006/relationships/chart" Target="../charts/chart36.xml"/><Relationship Id="rId30" Type="http://schemas.openxmlformats.org/officeDocument/2006/relationships/chart" Target="../charts/chart39.xml"/><Relationship Id="rId35" Type="http://schemas.openxmlformats.org/officeDocument/2006/relationships/chart" Target="../charts/chart44.xml"/><Relationship Id="rId43" Type="http://schemas.openxmlformats.org/officeDocument/2006/relationships/chart" Target="../charts/chart52.xml"/><Relationship Id="rId48" Type="http://schemas.openxmlformats.org/officeDocument/2006/relationships/chart" Target="../charts/chart57.xml"/><Relationship Id="rId56" Type="http://schemas.openxmlformats.org/officeDocument/2006/relationships/chart" Target="../charts/chart65.xml"/><Relationship Id="rId8" Type="http://schemas.openxmlformats.org/officeDocument/2006/relationships/chart" Target="../charts/chart17.xml"/><Relationship Id="rId51" Type="http://schemas.openxmlformats.org/officeDocument/2006/relationships/chart" Target="../charts/chart60.xml"/><Relationship Id="rId3" Type="http://schemas.openxmlformats.org/officeDocument/2006/relationships/chart" Target="../charts/chart12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5" Type="http://schemas.openxmlformats.org/officeDocument/2006/relationships/chart" Target="../charts/chart34.xml"/><Relationship Id="rId33" Type="http://schemas.openxmlformats.org/officeDocument/2006/relationships/chart" Target="../charts/chart42.xml"/><Relationship Id="rId38" Type="http://schemas.openxmlformats.org/officeDocument/2006/relationships/chart" Target="../charts/chart47.xml"/><Relationship Id="rId46" Type="http://schemas.openxmlformats.org/officeDocument/2006/relationships/chart" Target="../charts/chart55.xml"/><Relationship Id="rId59" Type="http://schemas.openxmlformats.org/officeDocument/2006/relationships/chart" Target="../charts/chart68.xml"/><Relationship Id="rId20" Type="http://schemas.openxmlformats.org/officeDocument/2006/relationships/chart" Target="../charts/chart29.xml"/><Relationship Id="rId41" Type="http://schemas.openxmlformats.org/officeDocument/2006/relationships/chart" Target="../charts/chart50.xml"/><Relationship Id="rId54" Type="http://schemas.openxmlformats.org/officeDocument/2006/relationships/chart" Target="../charts/chart63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5" Type="http://schemas.openxmlformats.org/officeDocument/2006/relationships/chart" Target="../charts/chart24.xml"/><Relationship Id="rId23" Type="http://schemas.openxmlformats.org/officeDocument/2006/relationships/chart" Target="../charts/chart32.xml"/><Relationship Id="rId28" Type="http://schemas.openxmlformats.org/officeDocument/2006/relationships/chart" Target="../charts/chart37.xml"/><Relationship Id="rId36" Type="http://schemas.openxmlformats.org/officeDocument/2006/relationships/chart" Target="../charts/chart45.xml"/><Relationship Id="rId49" Type="http://schemas.openxmlformats.org/officeDocument/2006/relationships/chart" Target="../charts/chart58.xml"/><Relationship Id="rId57" Type="http://schemas.openxmlformats.org/officeDocument/2006/relationships/chart" Target="../charts/chart66.xml"/><Relationship Id="rId10" Type="http://schemas.openxmlformats.org/officeDocument/2006/relationships/chart" Target="../charts/chart19.xml"/><Relationship Id="rId31" Type="http://schemas.openxmlformats.org/officeDocument/2006/relationships/chart" Target="../charts/chart40.xml"/><Relationship Id="rId44" Type="http://schemas.openxmlformats.org/officeDocument/2006/relationships/chart" Target="../charts/chart53.xml"/><Relationship Id="rId52" Type="http://schemas.openxmlformats.org/officeDocument/2006/relationships/chart" Target="../charts/chart61.xml"/><Relationship Id="rId60" Type="http://schemas.openxmlformats.org/officeDocument/2006/relationships/chart" Target="../charts/chart69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82.xml"/><Relationship Id="rId18" Type="http://schemas.openxmlformats.org/officeDocument/2006/relationships/chart" Target="../charts/chart87.xml"/><Relationship Id="rId26" Type="http://schemas.openxmlformats.org/officeDocument/2006/relationships/chart" Target="../charts/chart95.xml"/><Relationship Id="rId39" Type="http://schemas.openxmlformats.org/officeDocument/2006/relationships/chart" Target="../charts/chart108.xml"/><Relationship Id="rId21" Type="http://schemas.openxmlformats.org/officeDocument/2006/relationships/chart" Target="../charts/chart90.xml"/><Relationship Id="rId34" Type="http://schemas.openxmlformats.org/officeDocument/2006/relationships/chart" Target="../charts/chart103.xml"/><Relationship Id="rId42" Type="http://schemas.openxmlformats.org/officeDocument/2006/relationships/chart" Target="../charts/chart111.xml"/><Relationship Id="rId47" Type="http://schemas.openxmlformats.org/officeDocument/2006/relationships/chart" Target="../charts/chart116.xml"/><Relationship Id="rId50" Type="http://schemas.openxmlformats.org/officeDocument/2006/relationships/chart" Target="../charts/chart119.xml"/><Relationship Id="rId55" Type="http://schemas.openxmlformats.org/officeDocument/2006/relationships/chart" Target="../charts/chart124.xml"/><Relationship Id="rId7" Type="http://schemas.openxmlformats.org/officeDocument/2006/relationships/chart" Target="../charts/chart76.xml"/><Relationship Id="rId2" Type="http://schemas.openxmlformats.org/officeDocument/2006/relationships/chart" Target="../charts/chart71.xml"/><Relationship Id="rId16" Type="http://schemas.openxmlformats.org/officeDocument/2006/relationships/chart" Target="../charts/chart85.xml"/><Relationship Id="rId29" Type="http://schemas.openxmlformats.org/officeDocument/2006/relationships/chart" Target="../charts/chart98.xml"/><Relationship Id="rId11" Type="http://schemas.openxmlformats.org/officeDocument/2006/relationships/chart" Target="../charts/chart80.xml"/><Relationship Id="rId24" Type="http://schemas.openxmlformats.org/officeDocument/2006/relationships/chart" Target="../charts/chart93.xml"/><Relationship Id="rId32" Type="http://schemas.openxmlformats.org/officeDocument/2006/relationships/chart" Target="../charts/chart101.xml"/><Relationship Id="rId37" Type="http://schemas.openxmlformats.org/officeDocument/2006/relationships/chart" Target="../charts/chart106.xml"/><Relationship Id="rId40" Type="http://schemas.openxmlformats.org/officeDocument/2006/relationships/chart" Target="../charts/chart109.xml"/><Relationship Id="rId45" Type="http://schemas.openxmlformats.org/officeDocument/2006/relationships/chart" Target="../charts/chart114.xml"/><Relationship Id="rId53" Type="http://schemas.openxmlformats.org/officeDocument/2006/relationships/chart" Target="../charts/chart122.xml"/><Relationship Id="rId58" Type="http://schemas.openxmlformats.org/officeDocument/2006/relationships/chart" Target="../charts/chart127.xml"/><Relationship Id="rId5" Type="http://schemas.openxmlformats.org/officeDocument/2006/relationships/chart" Target="../charts/chart74.xml"/><Relationship Id="rId61" Type="http://schemas.openxmlformats.org/officeDocument/2006/relationships/chart" Target="../charts/chart130.xml"/><Relationship Id="rId19" Type="http://schemas.openxmlformats.org/officeDocument/2006/relationships/chart" Target="../charts/chart88.xml"/><Relationship Id="rId14" Type="http://schemas.openxmlformats.org/officeDocument/2006/relationships/chart" Target="../charts/chart83.xml"/><Relationship Id="rId22" Type="http://schemas.openxmlformats.org/officeDocument/2006/relationships/chart" Target="../charts/chart91.xml"/><Relationship Id="rId27" Type="http://schemas.openxmlformats.org/officeDocument/2006/relationships/chart" Target="../charts/chart96.xml"/><Relationship Id="rId30" Type="http://schemas.openxmlformats.org/officeDocument/2006/relationships/chart" Target="../charts/chart99.xml"/><Relationship Id="rId35" Type="http://schemas.openxmlformats.org/officeDocument/2006/relationships/chart" Target="../charts/chart104.xml"/><Relationship Id="rId43" Type="http://schemas.openxmlformats.org/officeDocument/2006/relationships/chart" Target="../charts/chart112.xml"/><Relationship Id="rId48" Type="http://schemas.openxmlformats.org/officeDocument/2006/relationships/chart" Target="../charts/chart117.xml"/><Relationship Id="rId56" Type="http://schemas.openxmlformats.org/officeDocument/2006/relationships/chart" Target="../charts/chart125.xml"/><Relationship Id="rId8" Type="http://schemas.openxmlformats.org/officeDocument/2006/relationships/chart" Target="../charts/chart77.xml"/><Relationship Id="rId51" Type="http://schemas.openxmlformats.org/officeDocument/2006/relationships/chart" Target="../charts/chart120.xml"/><Relationship Id="rId3" Type="http://schemas.openxmlformats.org/officeDocument/2006/relationships/chart" Target="../charts/chart72.xml"/><Relationship Id="rId12" Type="http://schemas.openxmlformats.org/officeDocument/2006/relationships/chart" Target="../charts/chart81.xml"/><Relationship Id="rId17" Type="http://schemas.openxmlformats.org/officeDocument/2006/relationships/chart" Target="../charts/chart86.xml"/><Relationship Id="rId25" Type="http://schemas.openxmlformats.org/officeDocument/2006/relationships/chart" Target="../charts/chart94.xml"/><Relationship Id="rId33" Type="http://schemas.openxmlformats.org/officeDocument/2006/relationships/chart" Target="../charts/chart102.xml"/><Relationship Id="rId38" Type="http://schemas.openxmlformats.org/officeDocument/2006/relationships/chart" Target="../charts/chart107.xml"/><Relationship Id="rId46" Type="http://schemas.openxmlformats.org/officeDocument/2006/relationships/chart" Target="../charts/chart115.xml"/><Relationship Id="rId59" Type="http://schemas.openxmlformats.org/officeDocument/2006/relationships/chart" Target="../charts/chart128.xml"/><Relationship Id="rId20" Type="http://schemas.openxmlformats.org/officeDocument/2006/relationships/chart" Target="../charts/chart89.xml"/><Relationship Id="rId41" Type="http://schemas.openxmlformats.org/officeDocument/2006/relationships/chart" Target="../charts/chart110.xml"/><Relationship Id="rId54" Type="http://schemas.openxmlformats.org/officeDocument/2006/relationships/chart" Target="../charts/chart123.xml"/><Relationship Id="rId1" Type="http://schemas.openxmlformats.org/officeDocument/2006/relationships/chart" Target="../charts/chart70.xml"/><Relationship Id="rId6" Type="http://schemas.openxmlformats.org/officeDocument/2006/relationships/chart" Target="../charts/chart75.xml"/><Relationship Id="rId15" Type="http://schemas.openxmlformats.org/officeDocument/2006/relationships/chart" Target="../charts/chart84.xml"/><Relationship Id="rId23" Type="http://schemas.openxmlformats.org/officeDocument/2006/relationships/chart" Target="../charts/chart92.xml"/><Relationship Id="rId28" Type="http://schemas.openxmlformats.org/officeDocument/2006/relationships/chart" Target="../charts/chart97.xml"/><Relationship Id="rId36" Type="http://schemas.openxmlformats.org/officeDocument/2006/relationships/chart" Target="../charts/chart105.xml"/><Relationship Id="rId49" Type="http://schemas.openxmlformats.org/officeDocument/2006/relationships/chart" Target="../charts/chart118.xml"/><Relationship Id="rId57" Type="http://schemas.openxmlformats.org/officeDocument/2006/relationships/chart" Target="../charts/chart126.xml"/><Relationship Id="rId10" Type="http://schemas.openxmlformats.org/officeDocument/2006/relationships/chart" Target="../charts/chart79.xml"/><Relationship Id="rId31" Type="http://schemas.openxmlformats.org/officeDocument/2006/relationships/chart" Target="../charts/chart100.xml"/><Relationship Id="rId44" Type="http://schemas.openxmlformats.org/officeDocument/2006/relationships/chart" Target="../charts/chart113.xml"/><Relationship Id="rId52" Type="http://schemas.openxmlformats.org/officeDocument/2006/relationships/chart" Target="../charts/chart121.xml"/><Relationship Id="rId60" Type="http://schemas.openxmlformats.org/officeDocument/2006/relationships/chart" Target="../charts/chart129.xml"/><Relationship Id="rId4" Type="http://schemas.openxmlformats.org/officeDocument/2006/relationships/chart" Target="../charts/chart73.xml"/><Relationship Id="rId9" Type="http://schemas.openxmlformats.org/officeDocument/2006/relationships/chart" Target="../charts/chart7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303067</xdr:colOff>
      <xdr:row>153</xdr:row>
      <xdr:rowOff>155865</xdr:rowOff>
    </xdr:from>
    <xdr:to>
      <xdr:col>10</xdr:col>
      <xdr:colOff>583525</xdr:colOff>
      <xdr:row>162</xdr:row>
      <xdr:rowOff>231913</xdr:rowOff>
    </xdr:to>
    <xdr:sp macro="" textlink="">
      <xdr:nvSpPr>
        <xdr:cNvPr id="15" name="Rounded Rectangle 14"/>
        <xdr:cNvSpPr/>
      </xdr:nvSpPr>
      <xdr:spPr>
        <a:xfrm>
          <a:off x="858002" y="34942822"/>
          <a:ext cx="6840284" cy="3124048"/>
        </a:xfrm>
        <a:prstGeom prst="roundRect">
          <a:avLst>
            <a:gd name="adj" fmla="val 10648"/>
          </a:avLst>
        </a:prstGeom>
        <a:solidFill>
          <a:srgbClr val="FFF3FF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900" b="1">
              <a:solidFill>
                <a:srgbClr val="002060"/>
              </a:solidFill>
              <a:latin typeface="TH SarabunPSK" pitchFamily="34" charset="-34"/>
              <a:cs typeface="TH SarabunPSK" pitchFamily="34" charset="-34"/>
            </a:rPr>
            <a:t>โปรแกรมวิเคราะห์ผลการทดสอบ</a:t>
          </a:r>
        </a:p>
        <a:p>
          <a:pPr algn="ctr"/>
          <a:r>
            <a:rPr lang="th-TH" sz="2900" b="1" baseline="0">
              <a:solidFill>
                <a:srgbClr val="C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2900" b="1" baseline="0">
              <a:solidFill>
                <a:srgbClr val="C00000"/>
              </a:solidFill>
              <a:latin typeface="TH SarabunPSK" pitchFamily="34" charset="-34"/>
              <a:cs typeface="TH SarabunPSK" pitchFamily="34" charset="-34"/>
            </a:rPr>
            <a:t>Testing Analyze Program : TAP)</a:t>
          </a:r>
          <a:endParaRPr lang="th-TH" sz="2900" b="1" baseline="0">
            <a:solidFill>
              <a:srgbClr val="C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endParaRPr lang="en-US" sz="11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  <a:p>
          <a:pPr lvl="2" algn="l"/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โปรแกรมวิเคราะห์ผลการสอบ</a:t>
          </a:r>
          <a:r>
            <a:rPr lang="th-TH" sz="25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 	ใช่ต้องการคำตอบแค่รับรู้</a:t>
          </a:r>
        </a:p>
        <a:p>
          <a:pPr lvl="1" algn="l"/>
          <a:r>
            <a:rPr lang="th-TH" sz="25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ทั้งจุดอ่อน/จุดแข็งที่เป็นอยู่  	หากแต่เพื่อนำไปสู่ </a:t>
          </a:r>
          <a:r>
            <a:rPr lang="th-TH" sz="2500" b="1" i="0" baseline="0">
              <a:solidFill>
                <a:srgbClr val="005C2A"/>
              </a:solidFill>
              <a:latin typeface="TH SarabunPSK" pitchFamily="34" charset="-34"/>
              <a:cs typeface="TH SarabunPSK" pitchFamily="34" charset="-34"/>
            </a:rPr>
            <a:t>"การพัฒนา"</a:t>
          </a:r>
        </a:p>
        <a:p>
          <a:pPr lvl="1" algn="l"/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	รู้ว่าเด็กเป็นอย่างไรแล้วให้ช่วย</a:t>
          </a:r>
          <a:r>
            <a:rPr lang="en-US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	เหมือนคนป่วยเจ็บไข้ได้รักษา</a:t>
          </a:r>
        </a:p>
        <a:p>
          <a:pPr lvl="1" algn="l"/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จัดยาให้ตรงตามเหตุแห่งโรคา	มั่นใจว่าโรคร้ายหายแน่นอน...</a:t>
          </a:r>
        </a:p>
      </xdr:txBody>
    </xdr:sp>
    <xdr:clientData/>
  </xdr:twoCellAnchor>
  <xdr:twoCellAnchor editAs="oneCell">
    <xdr:from>
      <xdr:col>1</xdr:col>
      <xdr:colOff>66262</xdr:colOff>
      <xdr:row>21</xdr:row>
      <xdr:rowOff>126870</xdr:rowOff>
    </xdr:from>
    <xdr:to>
      <xdr:col>2</xdr:col>
      <xdr:colOff>530086</xdr:colOff>
      <xdr:row>23</xdr:row>
      <xdr:rowOff>198649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284" y="7133957"/>
          <a:ext cx="695737" cy="701257"/>
        </a:xfrm>
        <a:prstGeom prst="rect">
          <a:avLst/>
        </a:prstGeom>
      </xdr:spPr>
    </xdr:pic>
    <xdr:clientData/>
  </xdr:twoCellAnchor>
  <xdr:twoCellAnchor editAs="oneCell">
    <xdr:from>
      <xdr:col>6</xdr:col>
      <xdr:colOff>173932</xdr:colOff>
      <xdr:row>130</xdr:row>
      <xdr:rowOff>65471</xdr:rowOff>
    </xdr:from>
    <xdr:to>
      <xdr:col>7</xdr:col>
      <xdr:colOff>463823</xdr:colOff>
      <xdr:row>132</xdr:row>
      <xdr:rowOff>57843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2519" y="26180536"/>
          <a:ext cx="1126434" cy="1135372"/>
        </a:xfrm>
        <a:prstGeom prst="rect">
          <a:avLst/>
        </a:prstGeom>
      </xdr:spPr>
    </xdr:pic>
    <xdr:clientData/>
  </xdr:twoCellAnchor>
  <xdr:twoCellAnchor>
    <xdr:from>
      <xdr:col>0</xdr:col>
      <xdr:colOff>272412</xdr:colOff>
      <xdr:row>51</xdr:row>
      <xdr:rowOff>198646</xdr:rowOff>
    </xdr:from>
    <xdr:to>
      <xdr:col>11</xdr:col>
      <xdr:colOff>679173</xdr:colOff>
      <xdr:row>70</xdr:row>
      <xdr:rowOff>186450</xdr:rowOff>
    </xdr:to>
    <xdr:grpSp>
      <xdr:nvGrpSpPr>
        <xdr:cNvPr id="4" name="Group 3"/>
        <xdr:cNvGrpSpPr/>
      </xdr:nvGrpSpPr>
      <xdr:grpSpPr>
        <a:xfrm>
          <a:off x="287271" y="13147826"/>
          <a:ext cx="8748044" cy="5590541"/>
          <a:chOff x="272412" y="13467377"/>
          <a:chExt cx="8324935" cy="5810477"/>
        </a:xfrm>
      </xdr:grpSpPr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2412" y="13467377"/>
            <a:ext cx="4108174" cy="5809565"/>
          </a:xfrm>
          <a:prstGeom prst="rect">
            <a:avLst/>
          </a:prstGeom>
          <a:ln>
            <a:solidFill>
              <a:schemeClr val="bg1">
                <a:lumMod val="85000"/>
              </a:schemeClr>
            </a:solidFill>
          </a:ln>
        </xdr:spPr>
      </xdr:pic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89173" y="13468289"/>
            <a:ext cx="4108174" cy="5809565"/>
          </a:xfrm>
          <a:prstGeom prst="rect">
            <a:avLst/>
          </a:prstGeom>
          <a:ln>
            <a:solidFill>
              <a:schemeClr val="bg1">
                <a:lumMod val="85000"/>
              </a:schemeClr>
            </a:solidFill>
          </a:ln>
        </xdr:spPr>
      </xdr:pic>
    </xdr:grpSp>
    <xdr:clientData/>
  </xdr:twoCellAnchor>
  <xdr:twoCellAnchor>
    <xdr:from>
      <xdr:col>9</xdr:col>
      <xdr:colOff>610913</xdr:colOff>
      <xdr:row>55</xdr:row>
      <xdr:rowOff>39414</xdr:rowOff>
    </xdr:from>
    <xdr:to>
      <xdr:col>10</xdr:col>
      <xdr:colOff>157654</xdr:colOff>
      <xdr:row>60</xdr:row>
      <xdr:rowOff>137948</xdr:rowOff>
    </xdr:to>
    <xdr:sp macro="" textlink="">
      <xdr:nvSpPr>
        <xdr:cNvPr id="5" name="Rounded Rectangle 4"/>
        <xdr:cNvSpPr/>
      </xdr:nvSpPr>
      <xdr:spPr>
        <a:xfrm>
          <a:off x="6903982" y="14727621"/>
          <a:ext cx="387569" cy="1609396"/>
        </a:xfrm>
        <a:prstGeom prst="roundRect">
          <a:avLst>
            <a:gd name="adj" fmla="val 537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880240</xdr:colOff>
      <xdr:row>68</xdr:row>
      <xdr:rowOff>0</xdr:rowOff>
    </xdr:from>
    <xdr:to>
      <xdr:col>2</xdr:col>
      <xdr:colOff>1267809</xdr:colOff>
      <xdr:row>69</xdr:row>
      <xdr:rowOff>124811</xdr:rowOff>
    </xdr:to>
    <xdr:sp macro="" textlink="">
      <xdr:nvSpPr>
        <xdr:cNvPr id="26" name="Rounded Rectangle 25"/>
        <xdr:cNvSpPr/>
      </xdr:nvSpPr>
      <xdr:spPr>
        <a:xfrm>
          <a:off x="1432033" y="18616448"/>
          <a:ext cx="387569" cy="426984"/>
        </a:xfrm>
        <a:prstGeom prst="roundRect">
          <a:avLst>
            <a:gd name="adj" fmla="val 537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216774</xdr:colOff>
      <xdr:row>68</xdr:row>
      <xdr:rowOff>0</xdr:rowOff>
    </xdr:from>
    <xdr:to>
      <xdr:col>4</xdr:col>
      <xdr:colOff>472966</xdr:colOff>
      <xdr:row>69</xdr:row>
      <xdr:rowOff>124811</xdr:rowOff>
    </xdr:to>
    <xdr:sp macro="" textlink="">
      <xdr:nvSpPr>
        <xdr:cNvPr id="27" name="Rounded Rectangle 26"/>
        <xdr:cNvSpPr/>
      </xdr:nvSpPr>
      <xdr:spPr>
        <a:xfrm>
          <a:off x="2075791" y="18616448"/>
          <a:ext cx="486106" cy="426984"/>
        </a:xfrm>
        <a:prstGeom prst="roundRect">
          <a:avLst>
            <a:gd name="adj" fmla="val 537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6566</xdr:colOff>
      <xdr:row>68</xdr:row>
      <xdr:rowOff>0</xdr:rowOff>
    </xdr:from>
    <xdr:to>
      <xdr:col>5</xdr:col>
      <xdr:colOff>492672</xdr:colOff>
      <xdr:row>69</xdr:row>
      <xdr:rowOff>124811</xdr:rowOff>
    </xdr:to>
    <xdr:sp macro="" textlink="">
      <xdr:nvSpPr>
        <xdr:cNvPr id="28" name="Rounded Rectangle 27"/>
        <xdr:cNvSpPr/>
      </xdr:nvSpPr>
      <xdr:spPr>
        <a:xfrm>
          <a:off x="2936325" y="18616448"/>
          <a:ext cx="486106" cy="426984"/>
        </a:xfrm>
        <a:prstGeom prst="roundRect">
          <a:avLst>
            <a:gd name="adj" fmla="val 537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39412</xdr:colOff>
      <xdr:row>68</xdr:row>
      <xdr:rowOff>0</xdr:rowOff>
    </xdr:from>
    <xdr:to>
      <xdr:col>6</xdr:col>
      <xdr:colOff>525518</xdr:colOff>
      <xdr:row>69</xdr:row>
      <xdr:rowOff>124811</xdr:rowOff>
    </xdr:to>
    <xdr:sp macro="" textlink="">
      <xdr:nvSpPr>
        <xdr:cNvPr id="29" name="Rounded Rectangle 28"/>
        <xdr:cNvSpPr/>
      </xdr:nvSpPr>
      <xdr:spPr>
        <a:xfrm>
          <a:off x="3809998" y="18616448"/>
          <a:ext cx="486106" cy="426984"/>
        </a:xfrm>
        <a:prstGeom prst="roundRect">
          <a:avLst>
            <a:gd name="adj" fmla="val 5377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104775</xdr:colOff>
      <xdr:row>72</xdr:row>
      <xdr:rowOff>0</xdr:rowOff>
    </xdr:from>
    <xdr:to>
      <xdr:col>11</xdr:col>
      <xdr:colOff>707690</xdr:colOff>
      <xdr:row>90</xdr:row>
      <xdr:rowOff>81253</xdr:rowOff>
    </xdr:to>
    <xdr:grpSp>
      <xdr:nvGrpSpPr>
        <xdr:cNvPr id="16" name="Group 15"/>
        <xdr:cNvGrpSpPr/>
      </xdr:nvGrpSpPr>
      <xdr:grpSpPr>
        <a:xfrm>
          <a:off x="449315" y="19276943"/>
          <a:ext cx="8614898" cy="6281366"/>
          <a:chOff x="428625" y="19935825"/>
          <a:chExt cx="8194340" cy="6491578"/>
        </a:xfrm>
      </xdr:grpSpPr>
      <xdr:pic>
        <xdr:nvPicPr>
          <xdr:cNvPr id="7" name="Picture 6"/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t="963"/>
          <a:stretch/>
        </xdr:blipFill>
        <xdr:spPr>
          <a:xfrm>
            <a:off x="428625" y="19935825"/>
            <a:ext cx="8194340" cy="6491578"/>
          </a:xfrm>
          <a:prstGeom prst="rect">
            <a:avLst/>
          </a:prstGeom>
          <a:ln>
            <a:solidFill>
              <a:schemeClr val="bg1">
                <a:lumMod val="50000"/>
              </a:schemeClr>
            </a:solidFill>
          </a:ln>
        </xdr:spPr>
      </xdr:pic>
      <xdr:sp macro="" textlink="">
        <xdr:nvSpPr>
          <xdr:cNvPr id="30" name="Rounded Rectangle 29"/>
          <xdr:cNvSpPr/>
        </xdr:nvSpPr>
        <xdr:spPr>
          <a:xfrm>
            <a:off x="2028824" y="21307425"/>
            <a:ext cx="6524625" cy="1409700"/>
          </a:xfrm>
          <a:prstGeom prst="roundRect">
            <a:avLst>
              <a:gd name="adj" fmla="val 5377"/>
            </a:avLst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1" name="Rounded Rectangle 30"/>
          <xdr:cNvSpPr/>
        </xdr:nvSpPr>
        <xdr:spPr>
          <a:xfrm>
            <a:off x="3552825" y="23117175"/>
            <a:ext cx="4981576" cy="1409700"/>
          </a:xfrm>
          <a:prstGeom prst="roundRect">
            <a:avLst>
              <a:gd name="adj" fmla="val 5377"/>
            </a:avLst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2" name="Rounded Rectangle 31"/>
          <xdr:cNvSpPr/>
        </xdr:nvSpPr>
        <xdr:spPr>
          <a:xfrm>
            <a:off x="3552825" y="24945975"/>
            <a:ext cx="4981576" cy="1409700"/>
          </a:xfrm>
          <a:prstGeom prst="roundRect">
            <a:avLst>
              <a:gd name="adj" fmla="val 5377"/>
            </a:avLst>
          </a:prstGeom>
          <a:noFill/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</xdr:col>
      <xdr:colOff>1066800</xdr:colOff>
      <xdr:row>135</xdr:row>
      <xdr:rowOff>28575</xdr:rowOff>
    </xdr:from>
    <xdr:to>
      <xdr:col>10</xdr:col>
      <xdr:colOff>326260</xdr:colOff>
      <xdr:row>143</xdr:row>
      <xdr:rowOff>264620</xdr:rowOff>
    </xdr:to>
    <xdr:grpSp>
      <xdr:nvGrpSpPr>
        <xdr:cNvPr id="9" name="Group 8"/>
        <xdr:cNvGrpSpPr/>
      </xdr:nvGrpSpPr>
      <xdr:grpSpPr>
        <a:xfrm>
          <a:off x="1701447" y="40776210"/>
          <a:ext cx="6120011" cy="2626555"/>
          <a:chOff x="1619250" y="39900225"/>
          <a:chExt cx="5822185" cy="2703020"/>
        </a:xfrm>
      </xdr:grpSpPr>
      <xdr:sp macro="" textlink="">
        <xdr:nvSpPr>
          <xdr:cNvPr id="24" name="Rounded Rectangle 23"/>
          <xdr:cNvSpPr/>
        </xdr:nvSpPr>
        <xdr:spPr>
          <a:xfrm>
            <a:off x="1632775" y="40112496"/>
            <a:ext cx="5708196" cy="2490749"/>
          </a:xfrm>
          <a:prstGeom prst="roundRect">
            <a:avLst>
              <a:gd name="adj" fmla="val 7576"/>
            </a:avLst>
          </a:prstGeom>
          <a:noFill/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pic>
        <xdr:nvPicPr>
          <xdr:cNvPr id="8" name="Picture 7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619250" y="39900225"/>
            <a:ext cx="5822185" cy="261541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200025</xdr:colOff>
      <xdr:row>93</xdr:row>
      <xdr:rowOff>210514</xdr:rowOff>
    </xdr:from>
    <xdr:to>
      <xdr:col>11</xdr:col>
      <xdr:colOff>514350</xdr:colOff>
      <xdr:row>105</xdr:row>
      <xdr:rowOff>189885</xdr:rowOff>
    </xdr:to>
    <xdr:grpSp>
      <xdr:nvGrpSpPr>
        <xdr:cNvPr id="17" name="Group 16"/>
        <xdr:cNvGrpSpPr/>
      </xdr:nvGrpSpPr>
      <xdr:grpSpPr>
        <a:xfrm>
          <a:off x="549899" y="26345226"/>
          <a:ext cx="8311830" cy="4035298"/>
          <a:chOff x="457200" y="28814089"/>
          <a:chExt cx="7905750" cy="4170371"/>
        </a:xfrm>
      </xdr:grpSpPr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57200" y="28814089"/>
            <a:ext cx="7896225" cy="4170371"/>
          </a:xfrm>
          <a:prstGeom prst="rect">
            <a:avLst/>
          </a:prstGeom>
        </xdr:spPr>
      </xdr:pic>
      <xdr:sp macro="" textlink="">
        <xdr:nvSpPr>
          <xdr:cNvPr id="48" name="Rounded Rectangle 47"/>
          <xdr:cNvSpPr/>
        </xdr:nvSpPr>
        <xdr:spPr>
          <a:xfrm>
            <a:off x="3952874" y="30537150"/>
            <a:ext cx="1285875" cy="2419350"/>
          </a:xfrm>
          <a:prstGeom prst="roundRect">
            <a:avLst>
              <a:gd name="adj" fmla="val 4009"/>
            </a:avLst>
          </a:prstGeom>
          <a:noFill/>
          <a:ln w="1905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0" name="Rounded Rectangle 49"/>
          <xdr:cNvSpPr/>
        </xdr:nvSpPr>
        <xdr:spPr>
          <a:xfrm>
            <a:off x="5130251" y="30535613"/>
            <a:ext cx="3223174" cy="354270"/>
          </a:xfrm>
          <a:prstGeom prst="roundRect">
            <a:avLst>
              <a:gd name="adj" fmla="val 4009"/>
            </a:avLst>
          </a:prstGeom>
          <a:noFill/>
          <a:ln w="1905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5" name="Rounded Rectangle 34"/>
          <xdr:cNvSpPr/>
        </xdr:nvSpPr>
        <xdr:spPr>
          <a:xfrm>
            <a:off x="5139776" y="31573838"/>
            <a:ext cx="3223174" cy="354270"/>
          </a:xfrm>
          <a:prstGeom prst="roundRect">
            <a:avLst>
              <a:gd name="adj" fmla="val 4009"/>
            </a:avLst>
          </a:prstGeom>
          <a:noFill/>
          <a:ln w="1905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6" name="Rounded Rectangle 35"/>
          <xdr:cNvSpPr/>
        </xdr:nvSpPr>
        <xdr:spPr>
          <a:xfrm>
            <a:off x="5139776" y="32612063"/>
            <a:ext cx="3223174" cy="354270"/>
          </a:xfrm>
          <a:prstGeom prst="roundRect">
            <a:avLst>
              <a:gd name="adj" fmla="val 4009"/>
            </a:avLst>
          </a:prstGeom>
          <a:noFill/>
          <a:ln w="1905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5</xdr:col>
      <xdr:colOff>200025</xdr:colOff>
      <xdr:row>110</xdr:row>
      <xdr:rowOff>85725</xdr:rowOff>
    </xdr:from>
    <xdr:to>
      <xdr:col>8</xdr:col>
      <xdr:colOff>600075</xdr:colOff>
      <xdr:row>116</xdr:row>
      <xdr:rowOff>266700</xdr:rowOff>
    </xdr:to>
    <xdr:grpSp>
      <xdr:nvGrpSpPr>
        <xdr:cNvPr id="38" name="Group 37"/>
        <xdr:cNvGrpSpPr/>
      </xdr:nvGrpSpPr>
      <xdr:grpSpPr>
        <a:xfrm>
          <a:off x="3283160" y="31865846"/>
          <a:ext cx="3064433" cy="2332051"/>
          <a:chOff x="2205404" y="19372385"/>
          <a:chExt cx="2479538" cy="1853711"/>
        </a:xfrm>
      </xdr:grpSpPr>
      <xdr:pic>
        <xdr:nvPicPr>
          <xdr:cNvPr id="39" name="Picture 38" descr="C:\Users\SW_COM~1\AppData\Local\Temp\SNAGHTML50813c5b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2" t="718" r="7932" b="40939"/>
          <a:stretch/>
        </xdr:blipFill>
        <xdr:spPr bwMode="auto">
          <a:xfrm>
            <a:off x="2205404" y="19372385"/>
            <a:ext cx="2479538" cy="1853711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0" name="Group 39"/>
          <xdr:cNvGrpSpPr/>
        </xdr:nvGrpSpPr>
        <xdr:grpSpPr>
          <a:xfrm>
            <a:off x="2886446" y="20222308"/>
            <a:ext cx="499071" cy="657969"/>
            <a:chOff x="2886446" y="20222308"/>
            <a:chExt cx="499071" cy="657969"/>
          </a:xfrm>
        </xdr:grpSpPr>
        <xdr:sp macro="" textlink="">
          <xdr:nvSpPr>
            <xdr:cNvPr id="41" name="ลูกศรขวา 3"/>
            <xdr:cNvSpPr/>
          </xdr:nvSpPr>
          <xdr:spPr bwMode="auto">
            <a:xfrm rot="13981417">
              <a:off x="3102337" y="20597096"/>
              <a:ext cx="404908" cy="161453"/>
            </a:xfrm>
            <a:prstGeom prst="rightArrow">
              <a:avLst>
                <a:gd name="adj1" fmla="val 50000"/>
                <a:gd name="adj2" fmla="val 45833"/>
              </a:avLst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42" name="Oval 41"/>
            <xdr:cNvSpPr/>
          </xdr:nvSpPr>
          <xdr:spPr>
            <a:xfrm>
              <a:off x="2886446" y="20222308"/>
              <a:ext cx="344727" cy="260326"/>
            </a:xfrm>
            <a:prstGeom prst="ellipse">
              <a:avLst/>
            </a:prstGeom>
            <a:noFill/>
            <a:ln w="19050">
              <a:solidFill>
                <a:srgbClr val="FF535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105095</xdr:colOff>
      <xdr:row>3</xdr:row>
      <xdr:rowOff>112059</xdr:rowOff>
    </xdr:from>
    <xdr:to>
      <xdr:col>16</xdr:col>
      <xdr:colOff>34338</xdr:colOff>
      <xdr:row>27</xdr:row>
      <xdr:rowOff>190501</xdr:rowOff>
    </xdr:to>
    <xdr:graphicFrame macro="">
      <xdr:nvGraphicFramePr>
        <xdr:cNvPr id="2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44824</xdr:colOff>
      <xdr:row>90</xdr:row>
      <xdr:rowOff>78441</xdr:rowOff>
    </xdr:from>
    <xdr:to>
      <xdr:col>15</xdr:col>
      <xdr:colOff>313605</xdr:colOff>
      <xdr:row>114</xdr:row>
      <xdr:rowOff>212912</xdr:rowOff>
    </xdr:to>
    <xdr:graphicFrame macro="">
      <xdr:nvGraphicFramePr>
        <xdr:cNvPr id="4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105095</xdr:colOff>
      <xdr:row>32</xdr:row>
      <xdr:rowOff>112059</xdr:rowOff>
    </xdr:from>
    <xdr:to>
      <xdr:col>16</xdr:col>
      <xdr:colOff>34338</xdr:colOff>
      <xdr:row>56</xdr:row>
      <xdr:rowOff>190501</xdr:rowOff>
    </xdr:to>
    <xdr:graphicFrame macro="">
      <xdr:nvGraphicFramePr>
        <xdr:cNvPr id="5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105095</xdr:colOff>
      <xdr:row>61</xdr:row>
      <xdr:rowOff>112059</xdr:rowOff>
    </xdr:from>
    <xdr:to>
      <xdr:col>16</xdr:col>
      <xdr:colOff>34338</xdr:colOff>
      <xdr:row>85</xdr:row>
      <xdr:rowOff>190501</xdr:rowOff>
    </xdr:to>
    <xdr:graphicFrame macro="">
      <xdr:nvGraphicFramePr>
        <xdr:cNvPr id="6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44824</xdr:colOff>
      <xdr:row>119</xdr:row>
      <xdr:rowOff>78441</xdr:rowOff>
    </xdr:from>
    <xdr:to>
      <xdr:col>15</xdr:col>
      <xdr:colOff>313605</xdr:colOff>
      <xdr:row>143</xdr:row>
      <xdr:rowOff>212912</xdr:rowOff>
    </xdr:to>
    <xdr:graphicFrame macro="">
      <xdr:nvGraphicFramePr>
        <xdr:cNvPr id="8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44824</xdr:colOff>
      <xdr:row>148</xdr:row>
      <xdr:rowOff>78441</xdr:rowOff>
    </xdr:from>
    <xdr:to>
      <xdr:col>15</xdr:col>
      <xdr:colOff>313605</xdr:colOff>
      <xdr:row>172</xdr:row>
      <xdr:rowOff>212912</xdr:rowOff>
    </xdr:to>
    <xdr:graphicFrame macro="">
      <xdr:nvGraphicFramePr>
        <xdr:cNvPr id="9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93889</xdr:colOff>
      <xdr:row>235</xdr:row>
      <xdr:rowOff>85725</xdr:rowOff>
    </xdr:from>
    <xdr:to>
      <xdr:col>16</xdr:col>
      <xdr:colOff>23132</xdr:colOff>
      <xdr:row>259</xdr:row>
      <xdr:rowOff>201706</xdr:rowOff>
    </xdr:to>
    <xdr:graphicFrame macro="">
      <xdr:nvGraphicFramePr>
        <xdr:cNvPr id="11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93889</xdr:colOff>
      <xdr:row>206</xdr:row>
      <xdr:rowOff>85725</xdr:rowOff>
    </xdr:from>
    <xdr:to>
      <xdr:col>16</xdr:col>
      <xdr:colOff>23132</xdr:colOff>
      <xdr:row>230</xdr:row>
      <xdr:rowOff>201706</xdr:rowOff>
    </xdr:to>
    <xdr:graphicFrame macro="">
      <xdr:nvGraphicFramePr>
        <xdr:cNvPr id="12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93889</xdr:colOff>
      <xdr:row>177</xdr:row>
      <xdr:rowOff>85725</xdr:rowOff>
    </xdr:from>
    <xdr:to>
      <xdr:col>16</xdr:col>
      <xdr:colOff>23132</xdr:colOff>
      <xdr:row>201</xdr:row>
      <xdr:rowOff>201706</xdr:rowOff>
    </xdr:to>
    <xdr:graphicFrame macro="">
      <xdr:nvGraphicFramePr>
        <xdr:cNvPr id="14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145675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21093</xdr:colOff>
      <xdr:row>3</xdr:row>
      <xdr:rowOff>123266</xdr:rowOff>
    </xdr:from>
    <xdr:to>
      <xdr:col>15</xdr:col>
      <xdr:colOff>571501</xdr:colOff>
      <xdr:row>21</xdr:row>
      <xdr:rowOff>44823</xdr:rowOff>
    </xdr:to>
    <xdr:graphicFrame macro="">
      <xdr:nvGraphicFramePr>
        <xdr:cNvPr id="3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21093</xdr:colOff>
      <xdr:row>25</xdr:row>
      <xdr:rowOff>123266</xdr:rowOff>
    </xdr:from>
    <xdr:to>
      <xdr:col>15</xdr:col>
      <xdr:colOff>571501</xdr:colOff>
      <xdr:row>43</xdr:row>
      <xdr:rowOff>44823</xdr:rowOff>
    </xdr:to>
    <xdr:graphicFrame macro="">
      <xdr:nvGraphicFramePr>
        <xdr:cNvPr id="9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21093</xdr:colOff>
      <xdr:row>47</xdr:row>
      <xdr:rowOff>123266</xdr:rowOff>
    </xdr:from>
    <xdr:to>
      <xdr:col>15</xdr:col>
      <xdr:colOff>571501</xdr:colOff>
      <xdr:row>65</xdr:row>
      <xdr:rowOff>44823</xdr:rowOff>
    </xdr:to>
    <xdr:graphicFrame macro="">
      <xdr:nvGraphicFramePr>
        <xdr:cNvPr id="9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21093</xdr:colOff>
      <xdr:row>69</xdr:row>
      <xdr:rowOff>123266</xdr:rowOff>
    </xdr:from>
    <xdr:to>
      <xdr:col>15</xdr:col>
      <xdr:colOff>571501</xdr:colOff>
      <xdr:row>87</xdr:row>
      <xdr:rowOff>44823</xdr:rowOff>
    </xdr:to>
    <xdr:graphicFrame macro="">
      <xdr:nvGraphicFramePr>
        <xdr:cNvPr id="9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21093</xdr:colOff>
      <xdr:row>91</xdr:row>
      <xdr:rowOff>123266</xdr:rowOff>
    </xdr:from>
    <xdr:to>
      <xdr:col>15</xdr:col>
      <xdr:colOff>571501</xdr:colOff>
      <xdr:row>109</xdr:row>
      <xdr:rowOff>44823</xdr:rowOff>
    </xdr:to>
    <xdr:graphicFrame macro="">
      <xdr:nvGraphicFramePr>
        <xdr:cNvPr id="9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21093</xdr:colOff>
      <xdr:row>113</xdr:row>
      <xdr:rowOff>123266</xdr:rowOff>
    </xdr:from>
    <xdr:to>
      <xdr:col>15</xdr:col>
      <xdr:colOff>571501</xdr:colOff>
      <xdr:row>131</xdr:row>
      <xdr:rowOff>44823</xdr:rowOff>
    </xdr:to>
    <xdr:graphicFrame macro="">
      <xdr:nvGraphicFramePr>
        <xdr:cNvPr id="9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21093</xdr:colOff>
      <xdr:row>135</xdr:row>
      <xdr:rowOff>123266</xdr:rowOff>
    </xdr:from>
    <xdr:to>
      <xdr:col>15</xdr:col>
      <xdr:colOff>571501</xdr:colOff>
      <xdr:row>153</xdr:row>
      <xdr:rowOff>44823</xdr:rowOff>
    </xdr:to>
    <xdr:graphicFrame macro="">
      <xdr:nvGraphicFramePr>
        <xdr:cNvPr id="9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21093</xdr:colOff>
      <xdr:row>157</xdr:row>
      <xdr:rowOff>123266</xdr:rowOff>
    </xdr:from>
    <xdr:to>
      <xdr:col>15</xdr:col>
      <xdr:colOff>571501</xdr:colOff>
      <xdr:row>175</xdr:row>
      <xdr:rowOff>44823</xdr:rowOff>
    </xdr:to>
    <xdr:graphicFrame macro="">
      <xdr:nvGraphicFramePr>
        <xdr:cNvPr id="9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21093</xdr:colOff>
      <xdr:row>179</xdr:row>
      <xdr:rowOff>123266</xdr:rowOff>
    </xdr:from>
    <xdr:to>
      <xdr:col>15</xdr:col>
      <xdr:colOff>571501</xdr:colOff>
      <xdr:row>197</xdr:row>
      <xdr:rowOff>44823</xdr:rowOff>
    </xdr:to>
    <xdr:graphicFrame macro="">
      <xdr:nvGraphicFramePr>
        <xdr:cNvPr id="10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21093</xdr:colOff>
      <xdr:row>201</xdr:row>
      <xdr:rowOff>123266</xdr:rowOff>
    </xdr:from>
    <xdr:to>
      <xdr:col>15</xdr:col>
      <xdr:colOff>571501</xdr:colOff>
      <xdr:row>219</xdr:row>
      <xdr:rowOff>44823</xdr:rowOff>
    </xdr:to>
    <xdr:graphicFrame macro="">
      <xdr:nvGraphicFramePr>
        <xdr:cNvPr id="10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21093</xdr:colOff>
      <xdr:row>223</xdr:row>
      <xdr:rowOff>123266</xdr:rowOff>
    </xdr:from>
    <xdr:to>
      <xdr:col>15</xdr:col>
      <xdr:colOff>571501</xdr:colOff>
      <xdr:row>241</xdr:row>
      <xdr:rowOff>44823</xdr:rowOff>
    </xdr:to>
    <xdr:graphicFrame macro="">
      <xdr:nvGraphicFramePr>
        <xdr:cNvPr id="10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21093</xdr:colOff>
      <xdr:row>245</xdr:row>
      <xdr:rowOff>123266</xdr:rowOff>
    </xdr:from>
    <xdr:to>
      <xdr:col>15</xdr:col>
      <xdr:colOff>571501</xdr:colOff>
      <xdr:row>263</xdr:row>
      <xdr:rowOff>44823</xdr:rowOff>
    </xdr:to>
    <xdr:graphicFrame macro="">
      <xdr:nvGraphicFramePr>
        <xdr:cNvPr id="10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21093</xdr:colOff>
      <xdr:row>267</xdr:row>
      <xdr:rowOff>123266</xdr:rowOff>
    </xdr:from>
    <xdr:to>
      <xdr:col>15</xdr:col>
      <xdr:colOff>571501</xdr:colOff>
      <xdr:row>285</xdr:row>
      <xdr:rowOff>44823</xdr:rowOff>
    </xdr:to>
    <xdr:graphicFrame macro="">
      <xdr:nvGraphicFramePr>
        <xdr:cNvPr id="10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21093</xdr:colOff>
      <xdr:row>289</xdr:row>
      <xdr:rowOff>123266</xdr:rowOff>
    </xdr:from>
    <xdr:to>
      <xdr:col>15</xdr:col>
      <xdr:colOff>571501</xdr:colOff>
      <xdr:row>307</xdr:row>
      <xdr:rowOff>44823</xdr:rowOff>
    </xdr:to>
    <xdr:graphicFrame macro="">
      <xdr:nvGraphicFramePr>
        <xdr:cNvPr id="10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21093</xdr:colOff>
      <xdr:row>311</xdr:row>
      <xdr:rowOff>123266</xdr:rowOff>
    </xdr:from>
    <xdr:to>
      <xdr:col>15</xdr:col>
      <xdr:colOff>571501</xdr:colOff>
      <xdr:row>329</xdr:row>
      <xdr:rowOff>44823</xdr:rowOff>
    </xdr:to>
    <xdr:graphicFrame macro="">
      <xdr:nvGraphicFramePr>
        <xdr:cNvPr id="10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21093</xdr:colOff>
      <xdr:row>333</xdr:row>
      <xdr:rowOff>123266</xdr:rowOff>
    </xdr:from>
    <xdr:to>
      <xdr:col>15</xdr:col>
      <xdr:colOff>571501</xdr:colOff>
      <xdr:row>351</xdr:row>
      <xdr:rowOff>44823</xdr:rowOff>
    </xdr:to>
    <xdr:graphicFrame macro="">
      <xdr:nvGraphicFramePr>
        <xdr:cNvPr id="10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21093</xdr:colOff>
      <xdr:row>355</xdr:row>
      <xdr:rowOff>123266</xdr:rowOff>
    </xdr:from>
    <xdr:to>
      <xdr:col>15</xdr:col>
      <xdr:colOff>571501</xdr:colOff>
      <xdr:row>373</xdr:row>
      <xdr:rowOff>44823</xdr:rowOff>
    </xdr:to>
    <xdr:graphicFrame macro="">
      <xdr:nvGraphicFramePr>
        <xdr:cNvPr id="10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21093</xdr:colOff>
      <xdr:row>377</xdr:row>
      <xdr:rowOff>123266</xdr:rowOff>
    </xdr:from>
    <xdr:to>
      <xdr:col>15</xdr:col>
      <xdr:colOff>571501</xdr:colOff>
      <xdr:row>395</xdr:row>
      <xdr:rowOff>44823</xdr:rowOff>
    </xdr:to>
    <xdr:graphicFrame macro="">
      <xdr:nvGraphicFramePr>
        <xdr:cNvPr id="10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21093</xdr:colOff>
      <xdr:row>399</xdr:row>
      <xdr:rowOff>123266</xdr:rowOff>
    </xdr:from>
    <xdr:to>
      <xdr:col>15</xdr:col>
      <xdr:colOff>571501</xdr:colOff>
      <xdr:row>417</xdr:row>
      <xdr:rowOff>44823</xdr:rowOff>
    </xdr:to>
    <xdr:graphicFrame macro="">
      <xdr:nvGraphicFramePr>
        <xdr:cNvPr id="11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21093</xdr:colOff>
      <xdr:row>421</xdr:row>
      <xdr:rowOff>123266</xdr:rowOff>
    </xdr:from>
    <xdr:to>
      <xdr:col>15</xdr:col>
      <xdr:colOff>571501</xdr:colOff>
      <xdr:row>439</xdr:row>
      <xdr:rowOff>44823</xdr:rowOff>
    </xdr:to>
    <xdr:graphicFrame macro="">
      <xdr:nvGraphicFramePr>
        <xdr:cNvPr id="11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21093</xdr:colOff>
      <xdr:row>443</xdr:row>
      <xdr:rowOff>123266</xdr:rowOff>
    </xdr:from>
    <xdr:to>
      <xdr:col>15</xdr:col>
      <xdr:colOff>571501</xdr:colOff>
      <xdr:row>461</xdr:row>
      <xdr:rowOff>44823</xdr:rowOff>
    </xdr:to>
    <xdr:graphicFrame macro="">
      <xdr:nvGraphicFramePr>
        <xdr:cNvPr id="11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21093</xdr:colOff>
      <xdr:row>465</xdr:row>
      <xdr:rowOff>123266</xdr:rowOff>
    </xdr:from>
    <xdr:to>
      <xdr:col>15</xdr:col>
      <xdr:colOff>571501</xdr:colOff>
      <xdr:row>483</xdr:row>
      <xdr:rowOff>44823</xdr:rowOff>
    </xdr:to>
    <xdr:graphicFrame macro="">
      <xdr:nvGraphicFramePr>
        <xdr:cNvPr id="11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21093</xdr:colOff>
      <xdr:row>487</xdr:row>
      <xdr:rowOff>123266</xdr:rowOff>
    </xdr:from>
    <xdr:to>
      <xdr:col>15</xdr:col>
      <xdr:colOff>571501</xdr:colOff>
      <xdr:row>505</xdr:row>
      <xdr:rowOff>44823</xdr:rowOff>
    </xdr:to>
    <xdr:graphicFrame macro="">
      <xdr:nvGraphicFramePr>
        <xdr:cNvPr id="11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21093</xdr:colOff>
      <xdr:row>509</xdr:row>
      <xdr:rowOff>123266</xdr:rowOff>
    </xdr:from>
    <xdr:to>
      <xdr:col>15</xdr:col>
      <xdr:colOff>571501</xdr:colOff>
      <xdr:row>527</xdr:row>
      <xdr:rowOff>44823</xdr:rowOff>
    </xdr:to>
    <xdr:graphicFrame macro="">
      <xdr:nvGraphicFramePr>
        <xdr:cNvPr id="11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21093</xdr:colOff>
      <xdr:row>531</xdr:row>
      <xdr:rowOff>123266</xdr:rowOff>
    </xdr:from>
    <xdr:to>
      <xdr:col>15</xdr:col>
      <xdr:colOff>571501</xdr:colOff>
      <xdr:row>549</xdr:row>
      <xdr:rowOff>44823</xdr:rowOff>
    </xdr:to>
    <xdr:graphicFrame macro="">
      <xdr:nvGraphicFramePr>
        <xdr:cNvPr id="11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21093</xdr:colOff>
      <xdr:row>553</xdr:row>
      <xdr:rowOff>123266</xdr:rowOff>
    </xdr:from>
    <xdr:to>
      <xdr:col>15</xdr:col>
      <xdr:colOff>571501</xdr:colOff>
      <xdr:row>571</xdr:row>
      <xdr:rowOff>44823</xdr:rowOff>
    </xdr:to>
    <xdr:graphicFrame macro="">
      <xdr:nvGraphicFramePr>
        <xdr:cNvPr id="11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21093</xdr:colOff>
      <xdr:row>575</xdr:row>
      <xdr:rowOff>123266</xdr:rowOff>
    </xdr:from>
    <xdr:to>
      <xdr:col>15</xdr:col>
      <xdr:colOff>571501</xdr:colOff>
      <xdr:row>593</xdr:row>
      <xdr:rowOff>44823</xdr:rowOff>
    </xdr:to>
    <xdr:graphicFrame macro="">
      <xdr:nvGraphicFramePr>
        <xdr:cNvPr id="11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21093</xdr:colOff>
      <xdr:row>597</xdr:row>
      <xdr:rowOff>123266</xdr:rowOff>
    </xdr:from>
    <xdr:to>
      <xdr:col>15</xdr:col>
      <xdr:colOff>571501</xdr:colOff>
      <xdr:row>615</xdr:row>
      <xdr:rowOff>44823</xdr:rowOff>
    </xdr:to>
    <xdr:graphicFrame macro="">
      <xdr:nvGraphicFramePr>
        <xdr:cNvPr id="11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21093</xdr:colOff>
      <xdr:row>619</xdr:row>
      <xdr:rowOff>123266</xdr:rowOff>
    </xdr:from>
    <xdr:to>
      <xdr:col>15</xdr:col>
      <xdr:colOff>571501</xdr:colOff>
      <xdr:row>637</xdr:row>
      <xdr:rowOff>44823</xdr:rowOff>
    </xdr:to>
    <xdr:graphicFrame macro="">
      <xdr:nvGraphicFramePr>
        <xdr:cNvPr id="12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21093</xdr:colOff>
      <xdr:row>641</xdr:row>
      <xdr:rowOff>123266</xdr:rowOff>
    </xdr:from>
    <xdr:to>
      <xdr:col>15</xdr:col>
      <xdr:colOff>571501</xdr:colOff>
      <xdr:row>659</xdr:row>
      <xdr:rowOff>44823</xdr:rowOff>
    </xdr:to>
    <xdr:graphicFrame macro="">
      <xdr:nvGraphicFramePr>
        <xdr:cNvPr id="12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21093</xdr:colOff>
      <xdr:row>3</xdr:row>
      <xdr:rowOff>123266</xdr:rowOff>
    </xdr:from>
    <xdr:to>
      <xdr:col>15</xdr:col>
      <xdr:colOff>571501</xdr:colOff>
      <xdr:row>21</xdr:row>
      <xdr:rowOff>44823</xdr:rowOff>
    </xdr:to>
    <xdr:graphicFrame macro="">
      <xdr:nvGraphicFramePr>
        <xdr:cNvPr id="6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21093</xdr:colOff>
      <xdr:row>25</xdr:row>
      <xdr:rowOff>123266</xdr:rowOff>
    </xdr:from>
    <xdr:to>
      <xdr:col>15</xdr:col>
      <xdr:colOff>571501</xdr:colOff>
      <xdr:row>43</xdr:row>
      <xdr:rowOff>44823</xdr:rowOff>
    </xdr:to>
    <xdr:graphicFrame macro="">
      <xdr:nvGraphicFramePr>
        <xdr:cNvPr id="6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21093</xdr:colOff>
      <xdr:row>47</xdr:row>
      <xdr:rowOff>123266</xdr:rowOff>
    </xdr:from>
    <xdr:to>
      <xdr:col>15</xdr:col>
      <xdr:colOff>571501</xdr:colOff>
      <xdr:row>65</xdr:row>
      <xdr:rowOff>44823</xdr:rowOff>
    </xdr:to>
    <xdr:graphicFrame macro="">
      <xdr:nvGraphicFramePr>
        <xdr:cNvPr id="6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21093</xdr:colOff>
      <xdr:row>69</xdr:row>
      <xdr:rowOff>123266</xdr:rowOff>
    </xdr:from>
    <xdr:to>
      <xdr:col>15</xdr:col>
      <xdr:colOff>571501</xdr:colOff>
      <xdr:row>87</xdr:row>
      <xdr:rowOff>44823</xdr:rowOff>
    </xdr:to>
    <xdr:graphicFrame macro="">
      <xdr:nvGraphicFramePr>
        <xdr:cNvPr id="6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21093</xdr:colOff>
      <xdr:row>91</xdr:row>
      <xdr:rowOff>123266</xdr:rowOff>
    </xdr:from>
    <xdr:to>
      <xdr:col>15</xdr:col>
      <xdr:colOff>571501</xdr:colOff>
      <xdr:row>109</xdr:row>
      <xdr:rowOff>44823</xdr:rowOff>
    </xdr:to>
    <xdr:graphicFrame macro="">
      <xdr:nvGraphicFramePr>
        <xdr:cNvPr id="6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21093</xdr:colOff>
      <xdr:row>113</xdr:row>
      <xdr:rowOff>123266</xdr:rowOff>
    </xdr:from>
    <xdr:to>
      <xdr:col>15</xdr:col>
      <xdr:colOff>571501</xdr:colOff>
      <xdr:row>131</xdr:row>
      <xdr:rowOff>44823</xdr:rowOff>
    </xdr:to>
    <xdr:graphicFrame macro="">
      <xdr:nvGraphicFramePr>
        <xdr:cNvPr id="6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21093</xdr:colOff>
      <xdr:row>135</xdr:row>
      <xdr:rowOff>123266</xdr:rowOff>
    </xdr:from>
    <xdr:to>
      <xdr:col>15</xdr:col>
      <xdr:colOff>571501</xdr:colOff>
      <xdr:row>153</xdr:row>
      <xdr:rowOff>44823</xdr:rowOff>
    </xdr:to>
    <xdr:graphicFrame macro="">
      <xdr:nvGraphicFramePr>
        <xdr:cNvPr id="6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21093</xdr:colOff>
      <xdr:row>157</xdr:row>
      <xdr:rowOff>123266</xdr:rowOff>
    </xdr:from>
    <xdr:to>
      <xdr:col>15</xdr:col>
      <xdr:colOff>571501</xdr:colOff>
      <xdr:row>175</xdr:row>
      <xdr:rowOff>44823</xdr:rowOff>
    </xdr:to>
    <xdr:graphicFrame macro="">
      <xdr:nvGraphicFramePr>
        <xdr:cNvPr id="7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21093</xdr:colOff>
      <xdr:row>179</xdr:row>
      <xdr:rowOff>123266</xdr:rowOff>
    </xdr:from>
    <xdr:to>
      <xdr:col>15</xdr:col>
      <xdr:colOff>571501</xdr:colOff>
      <xdr:row>197</xdr:row>
      <xdr:rowOff>44823</xdr:rowOff>
    </xdr:to>
    <xdr:graphicFrame macro="">
      <xdr:nvGraphicFramePr>
        <xdr:cNvPr id="7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21093</xdr:colOff>
      <xdr:row>201</xdr:row>
      <xdr:rowOff>123266</xdr:rowOff>
    </xdr:from>
    <xdr:to>
      <xdr:col>15</xdr:col>
      <xdr:colOff>571501</xdr:colOff>
      <xdr:row>219</xdr:row>
      <xdr:rowOff>44823</xdr:rowOff>
    </xdr:to>
    <xdr:graphicFrame macro="">
      <xdr:nvGraphicFramePr>
        <xdr:cNvPr id="7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21093</xdr:colOff>
      <xdr:row>223</xdr:row>
      <xdr:rowOff>123266</xdr:rowOff>
    </xdr:from>
    <xdr:to>
      <xdr:col>15</xdr:col>
      <xdr:colOff>571501</xdr:colOff>
      <xdr:row>241</xdr:row>
      <xdr:rowOff>44823</xdr:rowOff>
    </xdr:to>
    <xdr:graphicFrame macro="">
      <xdr:nvGraphicFramePr>
        <xdr:cNvPr id="7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21093</xdr:colOff>
      <xdr:row>245</xdr:row>
      <xdr:rowOff>123266</xdr:rowOff>
    </xdr:from>
    <xdr:to>
      <xdr:col>15</xdr:col>
      <xdr:colOff>571501</xdr:colOff>
      <xdr:row>263</xdr:row>
      <xdr:rowOff>44823</xdr:rowOff>
    </xdr:to>
    <xdr:graphicFrame macro="">
      <xdr:nvGraphicFramePr>
        <xdr:cNvPr id="7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21093</xdr:colOff>
      <xdr:row>267</xdr:row>
      <xdr:rowOff>123266</xdr:rowOff>
    </xdr:from>
    <xdr:to>
      <xdr:col>15</xdr:col>
      <xdr:colOff>571501</xdr:colOff>
      <xdr:row>285</xdr:row>
      <xdr:rowOff>44823</xdr:rowOff>
    </xdr:to>
    <xdr:graphicFrame macro="">
      <xdr:nvGraphicFramePr>
        <xdr:cNvPr id="7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21093</xdr:colOff>
      <xdr:row>289</xdr:row>
      <xdr:rowOff>123266</xdr:rowOff>
    </xdr:from>
    <xdr:to>
      <xdr:col>15</xdr:col>
      <xdr:colOff>571501</xdr:colOff>
      <xdr:row>307</xdr:row>
      <xdr:rowOff>44823</xdr:rowOff>
    </xdr:to>
    <xdr:graphicFrame macro="">
      <xdr:nvGraphicFramePr>
        <xdr:cNvPr id="7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21093</xdr:colOff>
      <xdr:row>311</xdr:row>
      <xdr:rowOff>123266</xdr:rowOff>
    </xdr:from>
    <xdr:to>
      <xdr:col>15</xdr:col>
      <xdr:colOff>571501</xdr:colOff>
      <xdr:row>329</xdr:row>
      <xdr:rowOff>44823</xdr:rowOff>
    </xdr:to>
    <xdr:graphicFrame macro="">
      <xdr:nvGraphicFramePr>
        <xdr:cNvPr id="7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21093</xdr:colOff>
      <xdr:row>333</xdr:row>
      <xdr:rowOff>123266</xdr:rowOff>
    </xdr:from>
    <xdr:to>
      <xdr:col>15</xdr:col>
      <xdr:colOff>571501</xdr:colOff>
      <xdr:row>351</xdr:row>
      <xdr:rowOff>44823</xdr:rowOff>
    </xdr:to>
    <xdr:graphicFrame macro="">
      <xdr:nvGraphicFramePr>
        <xdr:cNvPr id="7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21093</xdr:colOff>
      <xdr:row>355</xdr:row>
      <xdr:rowOff>123266</xdr:rowOff>
    </xdr:from>
    <xdr:to>
      <xdr:col>15</xdr:col>
      <xdr:colOff>571501</xdr:colOff>
      <xdr:row>373</xdr:row>
      <xdr:rowOff>44823</xdr:rowOff>
    </xdr:to>
    <xdr:graphicFrame macro="">
      <xdr:nvGraphicFramePr>
        <xdr:cNvPr id="7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21093</xdr:colOff>
      <xdr:row>377</xdr:row>
      <xdr:rowOff>123266</xdr:rowOff>
    </xdr:from>
    <xdr:to>
      <xdr:col>15</xdr:col>
      <xdr:colOff>571501</xdr:colOff>
      <xdr:row>395</xdr:row>
      <xdr:rowOff>44823</xdr:rowOff>
    </xdr:to>
    <xdr:graphicFrame macro="">
      <xdr:nvGraphicFramePr>
        <xdr:cNvPr id="8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21093</xdr:colOff>
      <xdr:row>399</xdr:row>
      <xdr:rowOff>123266</xdr:rowOff>
    </xdr:from>
    <xdr:to>
      <xdr:col>15</xdr:col>
      <xdr:colOff>571501</xdr:colOff>
      <xdr:row>417</xdr:row>
      <xdr:rowOff>44823</xdr:rowOff>
    </xdr:to>
    <xdr:graphicFrame macro="">
      <xdr:nvGraphicFramePr>
        <xdr:cNvPr id="8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21093</xdr:colOff>
      <xdr:row>421</xdr:row>
      <xdr:rowOff>123266</xdr:rowOff>
    </xdr:from>
    <xdr:to>
      <xdr:col>15</xdr:col>
      <xdr:colOff>571501</xdr:colOff>
      <xdr:row>439</xdr:row>
      <xdr:rowOff>44823</xdr:rowOff>
    </xdr:to>
    <xdr:graphicFrame macro="">
      <xdr:nvGraphicFramePr>
        <xdr:cNvPr id="8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21093</xdr:colOff>
      <xdr:row>443</xdr:row>
      <xdr:rowOff>123266</xdr:rowOff>
    </xdr:from>
    <xdr:to>
      <xdr:col>15</xdr:col>
      <xdr:colOff>571501</xdr:colOff>
      <xdr:row>461</xdr:row>
      <xdr:rowOff>44823</xdr:rowOff>
    </xdr:to>
    <xdr:graphicFrame macro="">
      <xdr:nvGraphicFramePr>
        <xdr:cNvPr id="8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21093</xdr:colOff>
      <xdr:row>465</xdr:row>
      <xdr:rowOff>123266</xdr:rowOff>
    </xdr:from>
    <xdr:to>
      <xdr:col>15</xdr:col>
      <xdr:colOff>571501</xdr:colOff>
      <xdr:row>483</xdr:row>
      <xdr:rowOff>44823</xdr:rowOff>
    </xdr:to>
    <xdr:graphicFrame macro="">
      <xdr:nvGraphicFramePr>
        <xdr:cNvPr id="8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21093</xdr:colOff>
      <xdr:row>487</xdr:row>
      <xdr:rowOff>123266</xdr:rowOff>
    </xdr:from>
    <xdr:to>
      <xdr:col>15</xdr:col>
      <xdr:colOff>571501</xdr:colOff>
      <xdr:row>505</xdr:row>
      <xdr:rowOff>44823</xdr:rowOff>
    </xdr:to>
    <xdr:graphicFrame macro="">
      <xdr:nvGraphicFramePr>
        <xdr:cNvPr id="8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21093</xdr:colOff>
      <xdr:row>509</xdr:row>
      <xdr:rowOff>123266</xdr:rowOff>
    </xdr:from>
    <xdr:to>
      <xdr:col>15</xdr:col>
      <xdr:colOff>571501</xdr:colOff>
      <xdr:row>527</xdr:row>
      <xdr:rowOff>44823</xdr:rowOff>
    </xdr:to>
    <xdr:graphicFrame macro="">
      <xdr:nvGraphicFramePr>
        <xdr:cNvPr id="8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21093</xdr:colOff>
      <xdr:row>531</xdr:row>
      <xdr:rowOff>123266</xdr:rowOff>
    </xdr:from>
    <xdr:to>
      <xdr:col>15</xdr:col>
      <xdr:colOff>571501</xdr:colOff>
      <xdr:row>549</xdr:row>
      <xdr:rowOff>44823</xdr:rowOff>
    </xdr:to>
    <xdr:graphicFrame macro="">
      <xdr:nvGraphicFramePr>
        <xdr:cNvPr id="8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21093</xdr:colOff>
      <xdr:row>553</xdr:row>
      <xdr:rowOff>123266</xdr:rowOff>
    </xdr:from>
    <xdr:to>
      <xdr:col>15</xdr:col>
      <xdr:colOff>571501</xdr:colOff>
      <xdr:row>571</xdr:row>
      <xdr:rowOff>44823</xdr:rowOff>
    </xdr:to>
    <xdr:graphicFrame macro="">
      <xdr:nvGraphicFramePr>
        <xdr:cNvPr id="8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21093</xdr:colOff>
      <xdr:row>575</xdr:row>
      <xdr:rowOff>123266</xdr:rowOff>
    </xdr:from>
    <xdr:to>
      <xdr:col>15</xdr:col>
      <xdr:colOff>571501</xdr:colOff>
      <xdr:row>593</xdr:row>
      <xdr:rowOff>44823</xdr:rowOff>
    </xdr:to>
    <xdr:graphicFrame macro="">
      <xdr:nvGraphicFramePr>
        <xdr:cNvPr id="8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21093</xdr:colOff>
      <xdr:row>597</xdr:row>
      <xdr:rowOff>123266</xdr:rowOff>
    </xdr:from>
    <xdr:to>
      <xdr:col>15</xdr:col>
      <xdr:colOff>571501</xdr:colOff>
      <xdr:row>615</xdr:row>
      <xdr:rowOff>44823</xdr:rowOff>
    </xdr:to>
    <xdr:graphicFrame macro="">
      <xdr:nvGraphicFramePr>
        <xdr:cNvPr id="9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21093</xdr:colOff>
      <xdr:row>619</xdr:row>
      <xdr:rowOff>123266</xdr:rowOff>
    </xdr:from>
    <xdr:to>
      <xdr:col>15</xdr:col>
      <xdr:colOff>571501</xdr:colOff>
      <xdr:row>637</xdr:row>
      <xdr:rowOff>44823</xdr:rowOff>
    </xdr:to>
    <xdr:graphicFrame macro="">
      <xdr:nvGraphicFramePr>
        <xdr:cNvPr id="9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21093</xdr:colOff>
      <xdr:row>641</xdr:row>
      <xdr:rowOff>123266</xdr:rowOff>
    </xdr:from>
    <xdr:to>
      <xdr:col>15</xdr:col>
      <xdr:colOff>571501</xdr:colOff>
      <xdr:row>659</xdr:row>
      <xdr:rowOff>44823</xdr:rowOff>
    </xdr:to>
    <xdr:graphicFrame macro="">
      <xdr:nvGraphicFramePr>
        <xdr:cNvPr id="9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Data\New%20Data\10%20TAP_57\1%20TAP_P.2%20(LAS)\TAP%20LAS-57%20(P.2)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Data%20Cr2\2%20Respon%20Area-Duty\4.%20SW_Profiles%2056\5%20Profiles_M.2%20(LAS)\Profile%20LAS-56%20(Sara)_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-LAS P.2"/>
      <sheetName val="Data_School"/>
      <sheetName val="Link1"/>
      <sheetName val="Link1x"/>
      <sheetName val="G_Class"/>
      <sheetName val="Data_Individual"/>
      <sheetName val="Link2x"/>
      <sheetName val="Link2"/>
      <sheetName val="Linkx2"/>
      <sheetName val="G_N1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chool"/>
      <sheetName val="Link1x"/>
      <sheetName val="Link1"/>
      <sheetName val="G_Class"/>
      <sheetName val="Data_Individual"/>
      <sheetName val="Link2"/>
      <sheetName val="Link22"/>
      <sheetName val="G_N1-25"/>
      <sheetName val="G_N26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line.me/ti/p/VvzVPN-Gz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suwit.bangngirn" TargetMode="External"/><Relationship Id="rId1" Type="http://schemas.openxmlformats.org/officeDocument/2006/relationships/hyperlink" Target="mailto:SWBangngirn@esdc.go.th" TargetMode="External"/><Relationship Id="rId6" Type="http://schemas.openxmlformats.org/officeDocument/2006/relationships/hyperlink" Target="http://line.me/ti/p/VvzVPN-GzH" TargetMode="External"/><Relationship Id="rId5" Type="http://schemas.openxmlformats.org/officeDocument/2006/relationships/hyperlink" Target="https://www.facebook.com/suwit.bangngirn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SWBangngirn@esdc.go.th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B1:Q170"/>
  <sheetViews>
    <sheetView showGridLines="0" tabSelected="1" showWhiteSpace="0" topLeftCell="A151" zoomScaleNormal="100" zoomScalePageLayoutView="130" workbookViewId="0">
      <selection activeCell="H12" sqref="H12:J12"/>
    </sheetView>
  </sheetViews>
  <sheetFormatPr defaultColWidth="9.140625" defaultRowHeight="24" x14ac:dyDescent="0.55000000000000004"/>
  <cols>
    <col min="1" max="1" width="4.85546875" style="4" customWidth="1"/>
    <col min="2" max="2" width="3.42578125" style="4" customWidth="1"/>
    <col min="3" max="3" width="19.5703125" style="4" customWidth="1"/>
    <col min="4" max="4" width="3.42578125" style="4" customWidth="1"/>
    <col min="5" max="10" width="12.5703125" style="4" customWidth="1"/>
    <col min="11" max="11" width="12" style="4" customWidth="1"/>
    <col min="12" max="12" width="11.7109375" style="4" customWidth="1"/>
    <col min="13" max="13" width="2" style="4" customWidth="1"/>
    <col min="14" max="16384" width="9.140625" style="4"/>
  </cols>
  <sheetData>
    <row r="1" spans="2:12" s="1" customFormat="1" ht="18" customHeight="1" x14ac:dyDescent="0.55000000000000004">
      <c r="B1" s="325"/>
      <c r="C1" s="326"/>
      <c r="D1" s="326"/>
      <c r="E1" s="326"/>
      <c r="F1" s="326"/>
      <c r="G1" s="326"/>
      <c r="H1" s="326"/>
      <c r="I1" s="326"/>
      <c r="J1" s="326"/>
      <c r="K1" s="326"/>
      <c r="L1" s="326"/>
    </row>
    <row r="2" spans="2:12" s="1" customFormat="1" ht="21.75" customHeight="1" thickBot="1" x14ac:dyDescent="0.6"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s="45" customFormat="1" ht="33.75" customHeight="1" x14ac:dyDescent="0.2">
      <c r="B3" s="327" t="s">
        <v>72</v>
      </c>
      <c r="C3" s="328"/>
      <c r="D3" s="328"/>
      <c r="E3" s="328"/>
      <c r="F3" s="328"/>
      <c r="G3" s="328"/>
      <c r="H3" s="328"/>
      <c r="I3" s="328"/>
      <c r="J3" s="328"/>
      <c r="K3" s="328"/>
      <c r="L3" s="329"/>
    </row>
    <row r="4" spans="2:12" ht="22.5" customHeight="1" x14ac:dyDescent="0.55000000000000004">
      <c r="B4" s="330" t="s">
        <v>29</v>
      </c>
      <c r="C4" s="331"/>
      <c r="D4" s="331"/>
      <c r="E4" s="331"/>
      <c r="F4" s="331"/>
      <c r="G4" s="331"/>
      <c r="H4" s="331"/>
      <c r="I4" s="331"/>
      <c r="J4" s="331"/>
      <c r="K4" s="331"/>
      <c r="L4" s="332"/>
    </row>
    <row r="5" spans="2:12" ht="29.25" customHeight="1" thickBot="1" x14ac:dyDescent="0.6">
      <c r="B5" s="333" t="s">
        <v>69</v>
      </c>
      <c r="C5" s="334"/>
      <c r="D5" s="334"/>
      <c r="E5" s="334"/>
      <c r="F5" s="334"/>
      <c r="G5" s="334"/>
      <c r="H5" s="334"/>
      <c r="I5" s="334"/>
      <c r="J5" s="334"/>
      <c r="K5" s="334"/>
      <c r="L5" s="335"/>
    </row>
    <row r="6" spans="2:12" s="6" customFormat="1" ht="12.75" customHeight="1" x14ac:dyDescent="0.55000000000000004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s="6" customFormat="1" ht="29.25" customHeight="1" x14ac:dyDescent="0.55000000000000004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s="6" customFormat="1" ht="29.25" customHeight="1" x14ac:dyDescent="0.55000000000000004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s="6" customFormat="1" ht="29.25" customHeight="1" x14ac:dyDescent="0.55000000000000004">
      <c r="B9" s="5"/>
      <c r="C9" s="7"/>
      <c r="D9" s="8"/>
      <c r="E9" s="8"/>
      <c r="F9" s="7"/>
      <c r="G9" s="9"/>
      <c r="H9" s="5"/>
      <c r="I9" s="5"/>
      <c r="J9" s="5"/>
      <c r="K9" s="5"/>
      <c r="L9" s="5"/>
    </row>
    <row r="10" spans="2:12" s="6" customFormat="1" ht="29.25" customHeight="1" x14ac:dyDescent="0.55000000000000004">
      <c r="B10" s="5"/>
      <c r="C10" s="9"/>
      <c r="D10" s="10"/>
      <c r="E10" s="320" t="s">
        <v>26</v>
      </c>
      <c r="F10" s="320"/>
      <c r="G10" s="320"/>
      <c r="H10" s="321" t="s">
        <v>114</v>
      </c>
      <c r="I10" s="321"/>
      <c r="J10" s="321"/>
      <c r="K10" s="5"/>
      <c r="L10" s="5"/>
    </row>
    <row r="11" spans="2:12" s="6" customFormat="1" ht="29.25" customHeight="1" x14ac:dyDescent="0.55000000000000004">
      <c r="B11" s="5"/>
      <c r="C11" s="9"/>
      <c r="E11" s="336" t="s">
        <v>30</v>
      </c>
      <c r="F11" s="337"/>
      <c r="G11" s="338"/>
      <c r="H11" s="321" t="s">
        <v>62</v>
      </c>
      <c r="I11" s="321"/>
      <c r="J11" s="321"/>
      <c r="K11" s="5"/>
      <c r="L11" s="5"/>
    </row>
    <row r="12" spans="2:12" s="6" customFormat="1" ht="29.25" customHeight="1" x14ac:dyDescent="0.55000000000000004">
      <c r="B12" s="5"/>
      <c r="C12" s="11"/>
      <c r="E12" s="320" t="s">
        <v>71</v>
      </c>
      <c r="F12" s="320"/>
      <c r="G12" s="320"/>
      <c r="H12" s="321">
        <v>1057120512</v>
      </c>
      <c r="I12" s="321"/>
      <c r="J12" s="321"/>
      <c r="K12" s="5"/>
      <c r="L12" s="5"/>
    </row>
    <row r="13" spans="2:12" s="6" customFormat="1" ht="29.25" customHeight="1" x14ac:dyDescent="0.55000000000000004">
      <c r="B13" s="5"/>
      <c r="C13" s="11"/>
      <c r="E13" s="320" t="s">
        <v>31</v>
      </c>
      <c r="F13" s="320"/>
      <c r="G13" s="320"/>
      <c r="H13" s="321" t="s">
        <v>115</v>
      </c>
      <c r="I13" s="321"/>
      <c r="J13" s="321"/>
      <c r="K13" s="5"/>
      <c r="L13" s="5"/>
    </row>
    <row r="14" spans="2:12" s="6" customFormat="1" ht="29.25" customHeight="1" x14ac:dyDescent="0.55000000000000004">
      <c r="B14" s="5"/>
      <c r="C14" s="11"/>
      <c r="E14" s="320" t="s">
        <v>32</v>
      </c>
      <c r="F14" s="320"/>
      <c r="G14" s="320"/>
      <c r="H14" s="321" t="s">
        <v>33</v>
      </c>
      <c r="I14" s="321"/>
      <c r="J14" s="321"/>
      <c r="K14" s="5"/>
      <c r="L14" s="5"/>
    </row>
    <row r="15" spans="2:12" s="6" customFormat="1" ht="29.25" customHeight="1" x14ac:dyDescent="0.55000000000000004">
      <c r="B15" s="5"/>
      <c r="C15" s="11"/>
      <c r="E15" s="12"/>
      <c r="F15" s="12"/>
      <c r="G15" s="12"/>
      <c r="H15" s="13"/>
      <c r="I15" s="13"/>
      <c r="J15" s="13"/>
      <c r="K15" s="5"/>
      <c r="L15" s="5"/>
    </row>
    <row r="16" spans="2:12" s="152" customFormat="1" ht="29.25" customHeight="1" x14ac:dyDescent="0.2">
      <c r="B16" s="322" t="s">
        <v>63</v>
      </c>
      <c r="C16" s="323"/>
      <c r="D16" s="323"/>
      <c r="E16" s="323"/>
      <c r="F16" s="323"/>
      <c r="G16" s="323"/>
      <c r="H16" s="323"/>
      <c r="I16" s="323"/>
      <c r="J16" s="323"/>
      <c r="K16" s="323"/>
      <c r="L16" s="324"/>
    </row>
    <row r="17" spans="2:13" s="6" customFormat="1" ht="29.25" customHeight="1" x14ac:dyDescent="0.55000000000000004">
      <c r="B17" s="5"/>
      <c r="C17" s="14"/>
      <c r="D17" s="14"/>
      <c r="E17" s="15"/>
      <c r="F17" s="15"/>
      <c r="G17" s="11"/>
      <c r="H17" s="5"/>
      <c r="I17" s="5"/>
      <c r="J17" s="5"/>
      <c r="K17" s="5"/>
      <c r="L17" s="5"/>
    </row>
    <row r="18" spans="2:13" s="16" customFormat="1" ht="32.25" customHeight="1" x14ac:dyDescent="0.2">
      <c r="B18" s="341" t="s">
        <v>46</v>
      </c>
      <c r="C18" s="341"/>
      <c r="D18" s="341"/>
      <c r="E18" s="341"/>
      <c r="F18" s="341"/>
      <c r="G18" s="341"/>
      <c r="H18" s="341"/>
      <c r="I18" s="341"/>
      <c r="J18" s="341"/>
      <c r="K18" s="341"/>
      <c r="L18" s="341"/>
    </row>
    <row r="19" spans="2:13" s="17" customFormat="1" ht="32.25" customHeight="1" x14ac:dyDescent="0.2">
      <c r="B19" s="342" t="s">
        <v>44</v>
      </c>
      <c r="C19" s="342"/>
      <c r="D19" s="342"/>
      <c r="E19" s="342"/>
      <c r="F19" s="343" t="s">
        <v>42</v>
      </c>
      <c r="G19" s="343"/>
      <c r="H19" s="343"/>
      <c r="I19" s="343"/>
      <c r="J19" s="344" t="s">
        <v>41</v>
      </c>
      <c r="K19" s="344"/>
      <c r="L19" s="344"/>
    </row>
    <row r="20" spans="2:13" s="6" customFormat="1" ht="19.5" customHeight="1" x14ac:dyDescent="0.55000000000000004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3" s="1" customFormat="1" ht="9.75" customHeight="1" x14ac:dyDescent="0.55000000000000004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3" ht="27" customHeight="1" x14ac:dyDescent="0.7">
      <c r="B22" s="345" t="s">
        <v>23</v>
      </c>
      <c r="C22" s="346"/>
      <c r="D22" s="346"/>
      <c r="E22" s="346"/>
      <c r="F22" s="346"/>
      <c r="G22" s="346"/>
      <c r="H22" s="346"/>
      <c r="I22" s="346"/>
      <c r="J22" s="346"/>
      <c r="K22" s="346"/>
      <c r="L22" s="347"/>
    </row>
    <row r="23" spans="2:13" ht="22.5" customHeight="1" x14ac:dyDescent="0.55000000000000004">
      <c r="B23" s="313" t="s">
        <v>69</v>
      </c>
      <c r="C23" s="314"/>
      <c r="D23" s="314"/>
      <c r="E23" s="314"/>
      <c r="F23" s="314"/>
      <c r="G23" s="314"/>
      <c r="H23" s="314"/>
      <c r="I23" s="314"/>
      <c r="J23" s="314"/>
      <c r="K23" s="314"/>
      <c r="L23" s="315"/>
    </row>
    <row r="24" spans="2:13" ht="24.75" customHeight="1" x14ac:dyDescent="0.55000000000000004">
      <c r="B24" s="316" t="s">
        <v>0</v>
      </c>
      <c r="C24" s="317"/>
      <c r="D24" s="317"/>
      <c r="E24" s="317"/>
      <c r="F24" s="317"/>
      <c r="G24" s="317"/>
      <c r="H24" s="317"/>
      <c r="I24" s="317"/>
      <c r="J24" s="317"/>
      <c r="K24" s="317"/>
      <c r="L24" s="318"/>
    </row>
    <row r="25" spans="2:13" ht="9" customHeight="1" x14ac:dyDescent="0.55000000000000004"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</row>
    <row r="26" spans="2:13" s="19" customFormat="1" ht="46.5" customHeight="1" x14ac:dyDescent="0.6">
      <c r="B26" s="18" t="s">
        <v>8</v>
      </c>
      <c r="D26" s="340" t="s">
        <v>70</v>
      </c>
      <c r="E26" s="340"/>
      <c r="F26" s="340"/>
      <c r="G26" s="340"/>
      <c r="H26" s="340"/>
      <c r="I26" s="340"/>
      <c r="J26" s="340"/>
      <c r="K26" s="340"/>
      <c r="L26" s="340"/>
    </row>
    <row r="27" spans="2:13" s="19" customFormat="1" ht="6" customHeight="1" x14ac:dyDescent="0.6"/>
    <row r="28" spans="2:13" s="19" customFormat="1" ht="24" customHeight="1" x14ac:dyDescent="0.6">
      <c r="B28" s="20" t="s">
        <v>9</v>
      </c>
      <c r="D28" s="348" t="s">
        <v>35</v>
      </c>
      <c r="E28" s="348"/>
      <c r="F28" s="348"/>
      <c r="G28" s="348"/>
      <c r="H28" s="348"/>
      <c r="I28" s="348"/>
      <c r="J28" s="348"/>
      <c r="K28" s="348"/>
      <c r="L28" s="348"/>
    </row>
    <row r="29" spans="2:13" s="19" customFormat="1" ht="8.25" customHeight="1" x14ac:dyDescent="0.6"/>
    <row r="30" spans="2:13" s="19" customFormat="1" ht="22.5" customHeight="1" x14ac:dyDescent="0.6">
      <c r="C30" s="21" t="s">
        <v>78</v>
      </c>
      <c r="D30" s="22"/>
      <c r="E30" s="349" t="s">
        <v>10</v>
      </c>
      <c r="F30" s="349"/>
      <c r="G30" s="349"/>
      <c r="H30" s="349"/>
      <c r="I30" s="349"/>
      <c r="J30" s="349"/>
      <c r="K30" s="349"/>
      <c r="L30" s="349"/>
      <c r="M30" s="23"/>
    </row>
    <row r="31" spans="2:13" s="19" customFormat="1" ht="6" customHeight="1" x14ac:dyDescent="0.6"/>
    <row r="32" spans="2:13" s="19" customFormat="1" ht="22.5" customHeight="1" x14ac:dyDescent="0.6">
      <c r="C32" s="24" t="s">
        <v>11</v>
      </c>
      <c r="D32" s="22"/>
      <c r="E32" s="349" t="s">
        <v>65</v>
      </c>
      <c r="F32" s="349"/>
      <c r="G32" s="349"/>
      <c r="H32" s="349"/>
      <c r="I32" s="349"/>
      <c r="J32" s="349"/>
      <c r="K32" s="349"/>
      <c r="L32" s="349"/>
    </row>
    <row r="33" spans="3:12" s="19" customFormat="1" ht="6" customHeight="1" x14ac:dyDescent="0.6"/>
    <row r="34" spans="3:12" s="19" customFormat="1" ht="22.5" customHeight="1" x14ac:dyDescent="0.6">
      <c r="C34" s="25" t="s">
        <v>21</v>
      </c>
      <c r="D34" s="22"/>
      <c r="E34" s="349" t="s">
        <v>12</v>
      </c>
      <c r="F34" s="349"/>
      <c r="G34" s="349"/>
      <c r="H34" s="349"/>
      <c r="I34" s="349"/>
      <c r="J34" s="349"/>
      <c r="K34" s="349"/>
      <c r="L34" s="349"/>
    </row>
    <row r="35" spans="3:12" s="19" customFormat="1" ht="6" customHeight="1" x14ac:dyDescent="0.6"/>
    <row r="36" spans="3:12" s="19" customFormat="1" ht="22.5" customHeight="1" x14ac:dyDescent="0.6">
      <c r="C36" s="25" t="s">
        <v>13</v>
      </c>
      <c r="D36" s="22"/>
      <c r="E36" s="353" t="s">
        <v>64</v>
      </c>
      <c r="F36" s="353"/>
      <c r="G36" s="353"/>
      <c r="H36" s="353"/>
      <c r="I36" s="353"/>
      <c r="J36" s="353"/>
      <c r="K36" s="353"/>
      <c r="L36" s="353"/>
    </row>
    <row r="37" spans="3:12" s="19" customFormat="1" ht="21" customHeight="1" x14ac:dyDescent="0.6">
      <c r="C37" s="26"/>
      <c r="E37" s="353"/>
      <c r="F37" s="353"/>
      <c r="G37" s="353"/>
      <c r="H37" s="353"/>
      <c r="I37" s="353"/>
      <c r="J37" s="353"/>
      <c r="K37" s="353"/>
      <c r="L37" s="353"/>
    </row>
    <row r="38" spans="3:12" s="19" customFormat="1" ht="7.5" customHeight="1" x14ac:dyDescent="0.6"/>
    <row r="39" spans="3:12" s="19" customFormat="1" ht="22.5" customHeight="1" x14ac:dyDescent="0.6">
      <c r="C39" s="24" t="s">
        <v>14</v>
      </c>
      <c r="D39" s="22"/>
      <c r="E39" s="349" t="s">
        <v>66</v>
      </c>
      <c r="F39" s="349"/>
      <c r="G39" s="349"/>
      <c r="H39" s="349"/>
      <c r="I39" s="349"/>
      <c r="J39" s="349"/>
      <c r="K39" s="349"/>
      <c r="L39" s="349"/>
    </row>
    <row r="40" spans="3:12" s="19" customFormat="1" ht="6" customHeight="1" x14ac:dyDescent="0.6"/>
    <row r="41" spans="3:12" s="19" customFormat="1" ht="22.5" customHeight="1" x14ac:dyDescent="0.6">
      <c r="C41" s="25" t="s">
        <v>22</v>
      </c>
      <c r="E41" s="340" t="s">
        <v>15</v>
      </c>
      <c r="F41" s="340"/>
      <c r="G41" s="340"/>
      <c r="H41" s="340"/>
      <c r="I41" s="340"/>
      <c r="J41" s="340"/>
      <c r="K41" s="340"/>
      <c r="L41" s="340"/>
    </row>
    <row r="42" spans="3:12" s="19" customFormat="1" ht="6" customHeight="1" x14ac:dyDescent="0.6"/>
    <row r="43" spans="3:12" s="19" customFormat="1" ht="22.5" customHeight="1" x14ac:dyDescent="0.6">
      <c r="C43" s="25" t="s">
        <v>34</v>
      </c>
      <c r="E43" s="340" t="s">
        <v>47</v>
      </c>
      <c r="F43" s="340"/>
      <c r="G43" s="340"/>
      <c r="H43" s="340"/>
      <c r="I43" s="340"/>
      <c r="J43" s="340"/>
      <c r="K43" s="340"/>
      <c r="L43" s="340"/>
    </row>
    <row r="44" spans="3:12" s="19" customFormat="1" ht="6" customHeight="1" x14ac:dyDescent="0.6"/>
    <row r="45" spans="3:12" s="19" customFormat="1" ht="22.5" customHeight="1" x14ac:dyDescent="0.6">
      <c r="C45" s="25" t="s">
        <v>36</v>
      </c>
      <c r="E45" s="340" t="s">
        <v>48</v>
      </c>
      <c r="F45" s="340"/>
      <c r="G45" s="340"/>
      <c r="H45" s="340"/>
      <c r="I45" s="340"/>
      <c r="J45" s="340"/>
      <c r="K45" s="340"/>
      <c r="L45" s="340"/>
    </row>
    <row r="46" spans="3:12" ht="10.5" customHeight="1" x14ac:dyDescent="0.55000000000000004"/>
    <row r="47" spans="3:12" s="1" customFormat="1" ht="18.75" customHeight="1" x14ac:dyDescent="0.55000000000000004">
      <c r="L47" s="1" t="s">
        <v>24</v>
      </c>
    </row>
    <row r="48" spans="3:12" s="27" customFormat="1" ht="5.25" customHeight="1" x14ac:dyDescent="0.6"/>
    <row r="49" spans="2:13" s="27" customFormat="1" ht="6.75" customHeight="1" x14ac:dyDescent="0.6"/>
    <row r="50" spans="2:13" s="19" customFormat="1" ht="24" customHeight="1" x14ac:dyDescent="0.6">
      <c r="B50" s="20" t="s">
        <v>16</v>
      </c>
      <c r="D50" s="28" t="s">
        <v>17</v>
      </c>
      <c r="E50" s="340" t="s">
        <v>79</v>
      </c>
      <c r="F50" s="340"/>
      <c r="G50" s="340"/>
      <c r="H50" s="340"/>
      <c r="I50" s="340"/>
      <c r="J50" s="340"/>
      <c r="K50" s="340"/>
      <c r="L50" s="340"/>
      <c r="M50" s="29"/>
    </row>
    <row r="51" spans="2:13" s="19" customFormat="1" ht="24" customHeight="1" x14ac:dyDescent="0.6">
      <c r="D51" s="30"/>
      <c r="E51" s="340"/>
      <c r="F51" s="340"/>
      <c r="G51" s="340"/>
      <c r="H51" s="340"/>
      <c r="I51" s="340"/>
      <c r="J51" s="340"/>
      <c r="K51" s="340"/>
      <c r="L51" s="340"/>
    </row>
    <row r="52" spans="2:13" s="19" customFormat="1" ht="24" customHeight="1" x14ac:dyDescent="0.6">
      <c r="D52" s="30"/>
      <c r="E52" s="31"/>
      <c r="F52" s="31"/>
      <c r="G52" s="31"/>
      <c r="H52" s="31"/>
      <c r="I52" s="31"/>
      <c r="J52" s="31"/>
      <c r="K52" s="31"/>
      <c r="L52" s="31"/>
    </row>
    <row r="53" spans="2:13" s="19" customFormat="1" ht="24" customHeight="1" x14ac:dyDescent="0.6">
      <c r="D53" s="30"/>
      <c r="E53" s="31"/>
      <c r="F53" s="31"/>
      <c r="G53" s="31"/>
      <c r="H53" s="31"/>
      <c r="I53" s="31"/>
      <c r="J53" s="31"/>
      <c r="K53" s="31"/>
      <c r="L53" s="31"/>
    </row>
    <row r="54" spans="2:13" s="19" customFormat="1" ht="24" customHeight="1" x14ac:dyDescent="0.6">
      <c r="D54" s="30"/>
      <c r="E54" s="31"/>
      <c r="F54" s="31"/>
      <c r="G54" s="31"/>
      <c r="H54" s="31"/>
      <c r="I54" s="31"/>
      <c r="J54" s="31"/>
      <c r="K54" s="31"/>
      <c r="L54" s="31"/>
    </row>
    <row r="55" spans="2:13" s="19" customFormat="1" ht="24" customHeight="1" x14ac:dyDescent="0.6">
      <c r="D55" s="30"/>
      <c r="E55" s="31"/>
      <c r="F55" s="31"/>
      <c r="G55" s="31"/>
      <c r="H55" s="31"/>
      <c r="I55" s="31"/>
      <c r="J55" s="31"/>
      <c r="K55" s="31"/>
      <c r="L55" s="31"/>
    </row>
    <row r="56" spans="2:13" s="19" customFormat="1" ht="24" customHeight="1" x14ac:dyDescent="0.6">
      <c r="D56" s="30"/>
      <c r="E56" s="31"/>
      <c r="F56" s="31"/>
      <c r="G56" s="31"/>
      <c r="H56" s="31"/>
      <c r="I56" s="31"/>
      <c r="J56" s="31"/>
      <c r="K56" s="31"/>
      <c r="L56" s="31"/>
    </row>
    <row r="57" spans="2:13" s="19" customFormat="1" ht="24" customHeight="1" x14ac:dyDescent="0.6">
      <c r="D57" s="30"/>
      <c r="E57" s="31"/>
      <c r="F57" s="31"/>
      <c r="G57" s="31"/>
      <c r="H57" s="31"/>
      <c r="I57" s="31"/>
      <c r="J57" s="31"/>
      <c r="K57" s="31"/>
      <c r="L57" s="31"/>
    </row>
    <row r="58" spans="2:13" s="19" customFormat="1" ht="24" customHeight="1" x14ac:dyDescent="0.6">
      <c r="D58" s="30"/>
      <c r="E58" s="31"/>
      <c r="F58" s="31"/>
      <c r="G58" s="31"/>
      <c r="H58" s="31"/>
      <c r="I58" s="31"/>
      <c r="J58" s="31"/>
      <c r="K58" s="31"/>
      <c r="L58" s="31"/>
    </row>
    <row r="59" spans="2:13" s="19" customFormat="1" ht="24" customHeight="1" x14ac:dyDescent="0.6">
      <c r="D59" s="30"/>
      <c r="E59" s="31"/>
      <c r="F59" s="31"/>
      <c r="G59" s="31"/>
      <c r="H59" s="31"/>
      <c r="I59" s="31"/>
      <c r="J59" s="31"/>
      <c r="K59" s="31"/>
      <c r="L59" s="31"/>
    </row>
    <row r="60" spans="2:13" s="19" customFormat="1" ht="24" customHeight="1" x14ac:dyDescent="0.6">
      <c r="D60" s="30"/>
      <c r="E60" s="31"/>
      <c r="F60" s="31"/>
      <c r="G60" s="31"/>
      <c r="H60" s="31"/>
      <c r="I60" s="31"/>
      <c r="J60" s="31"/>
      <c r="K60" s="31"/>
      <c r="L60" s="31"/>
    </row>
    <row r="61" spans="2:13" s="19" customFormat="1" ht="24" customHeight="1" x14ac:dyDescent="0.6">
      <c r="D61" s="30"/>
      <c r="E61" s="31"/>
      <c r="F61" s="31"/>
      <c r="G61" s="31"/>
      <c r="H61" s="31"/>
      <c r="I61" s="31"/>
      <c r="J61" s="31"/>
      <c r="K61" s="31"/>
      <c r="L61" s="31"/>
    </row>
    <row r="62" spans="2:13" s="19" customFormat="1" ht="24" customHeight="1" x14ac:dyDescent="0.6">
      <c r="D62" s="30"/>
      <c r="E62" s="31"/>
      <c r="F62" s="31"/>
      <c r="G62" s="31"/>
      <c r="H62" s="31"/>
      <c r="I62" s="31"/>
      <c r="J62" s="31"/>
      <c r="K62" s="31"/>
      <c r="L62" s="31"/>
    </row>
    <row r="63" spans="2:13" s="19" customFormat="1" ht="24" customHeight="1" x14ac:dyDescent="0.6">
      <c r="D63" s="30"/>
      <c r="E63" s="31"/>
      <c r="F63" s="31"/>
      <c r="G63" s="31"/>
      <c r="H63" s="31"/>
      <c r="I63" s="31"/>
      <c r="J63" s="31"/>
      <c r="K63" s="31"/>
      <c r="L63" s="31"/>
    </row>
    <row r="64" spans="2:13" s="19" customFormat="1" ht="24" customHeight="1" x14ac:dyDescent="0.6">
      <c r="D64" s="30"/>
      <c r="E64" s="31"/>
      <c r="F64" s="31"/>
      <c r="G64" s="31"/>
      <c r="H64" s="31"/>
      <c r="I64" s="31"/>
      <c r="J64" s="31"/>
      <c r="K64" s="31"/>
      <c r="L64" s="31"/>
    </row>
    <row r="65" spans="2:12" s="19" customFormat="1" ht="24" customHeight="1" x14ac:dyDescent="0.6">
      <c r="D65" s="30"/>
      <c r="E65" s="31"/>
      <c r="F65" s="31"/>
      <c r="G65" s="31"/>
      <c r="H65" s="31"/>
      <c r="I65" s="31"/>
      <c r="J65" s="31"/>
      <c r="K65" s="31"/>
      <c r="L65" s="31"/>
    </row>
    <row r="66" spans="2:12" s="63" customFormat="1" ht="24" customHeight="1" x14ac:dyDescent="0.6">
      <c r="D66" s="30"/>
      <c r="E66" s="62"/>
      <c r="F66" s="62"/>
      <c r="G66" s="62"/>
      <c r="H66" s="62"/>
      <c r="I66" s="62"/>
      <c r="J66" s="62"/>
      <c r="K66" s="62"/>
      <c r="L66" s="62"/>
    </row>
    <row r="67" spans="2:12" s="19" customFormat="1" ht="24" customHeight="1" x14ac:dyDescent="0.6">
      <c r="D67" s="30"/>
      <c r="E67" s="31"/>
      <c r="F67" s="31"/>
      <c r="G67" s="31"/>
      <c r="H67" s="31"/>
      <c r="I67" s="31"/>
      <c r="J67" s="31"/>
      <c r="K67" s="31"/>
      <c r="L67" s="31"/>
    </row>
    <row r="68" spans="2:12" s="19" customFormat="1" ht="24" customHeight="1" x14ac:dyDescent="0.6">
      <c r="D68" s="30"/>
      <c r="E68" s="31"/>
      <c r="F68" s="31"/>
      <c r="G68" s="31"/>
      <c r="H68" s="31"/>
      <c r="I68" s="31"/>
      <c r="J68" s="31"/>
      <c r="K68" s="31"/>
      <c r="L68" s="31"/>
    </row>
    <row r="69" spans="2:12" s="19" customFormat="1" ht="24" customHeight="1" x14ac:dyDescent="0.6">
      <c r="D69" s="30"/>
      <c r="E69" s="31"/>
      <c r="F69" s="31"/>
      <c r="G69" s="31"/>
      <c r="H69" s="31"/>
      <c r="I69" s="31"/>
      <c r="J69" s="31"/>
      <c r="K69" s="31"/>
      <c r="L69" s="31"/>
    </row>
    <row r="70" spans="2:12" s="19" customFormat="1" ht="24" customHeight="1" x14ac:dyDescent="0.6">
      <c r="D70" s="30"/>
      <c r="E70" s="31"/>
      <c r="F70" s="31"/>
      <c r="G70" s="31"/>
      <c r="H70" s="31"/>
      <c r="I70" s="31"/>
      <c r="J70" s="31"/>
      <c r="K70" s="31"/>
      <c r="L70" s="31"/>
    </row>
    <row r="71" spans="2:12" s="19" customFormat="1" ht="29.25" customHeight="1" x14ac:dyDescent="0.6">
      <c r="D71" s="30"/>
      <c r="E71" s="31"/>
      <c r="F71" s="31"/>
      <c r="G71" s="31"/>
      <c r="H71" s="31"/>
      <c r="I71" s="31"/>
      <c r="J71" s="31"/>
      <c r="K71" s="31"/>
      <c r="L71" s="31"/>
    </row>
    <row r="72" spans="2:12" s="19" customFormat="1" ht="29.25" customHeight="1" x14ac:dyDescent="0.6">
      <c r="B72" s="354" t="s">
        <v>60</v>
      </c>
      <c r="C72" s="355"/>
      <c r="D72" s="355"/>
      <c r="E72" s="355"/>
      <c r="F72" s="355"/>
      <c r="G72" s="355"/>
      <c r="H72" s="355"/>
      <c r="I72" s="355"/>
      <c r="J72" s="355"/>
      <c r="K72" s="355"/>
      <c r="L72" s="355"/>
    </row>
    <row r="73" spans="2:12" s="63" customFormat="1" ht="29.25" customHeight="1" x14ac:dyDescent="0.6">
      <c r="D73" s="30"/>
      <c r="E73" s="62"/>
      <c r="F73" s="62"/>
      <c r="G73" s="62"/>
      <c r="H73" s="62"/>
      <c r="I73" s="62"/>
      <c r="J73" s="62"/>
      <c r="K73" s="62"/>
      <c r="L73" s="62"/>
    </row>
    <row r="74" spans="2:12" s="63" customFormat="1" ht="29.25" customHeight="1" x14ac:dyDescent="0.6">
      <c r="D74" s="30"/>
      <c r="E74" s="62"/>
      <c r="F74" s="62"/>
      <c r="G74" s="62"/>
      <c r="H74" s="62"/>
      <c r="I74" s="62"/>
      <c r="J74" s="62"/>
      <c r="K74" s="62"/>
      <c r="L74" s="62"/>
    </row>
    <row r="75" spans="2:12" s="63" customFormat="1" ht="29.25" customHeight="1" x14ac:dyDescent="0.6">
      <c r="D75" s="30"/>
      <c r="E75" s="62"/>
      <c r="F75" s="62"/>
      <c r="G75" s="62"/>
      <c r="H75" s="62"/>
      <c r="I75" s="62"/>
      <c r="J75" s="62"/>
      <c r="K75" s="62"/>
      <c r="L75" s="62"/>
    </row>
    <row r="76" spans="2:12" s="63" customFormat="1" ht="29.25" customHeight="1" x14ac:dyDescent="0.6">
      <c r="D76" s="30"/>
      <c r="E76" s="62"/>
      <c r="F76" s="62"/>
      <c r="G76" s="62"/>
      <c r="H76" s="62"/>
      <c r="I76" s="62"/>
      <c r="J76" s="62"/>
      <c r="K76" s="62"/>
      <c r="L76" s="62"/>
    </row>
    <row r="77" spans="2:12" s="63" customFormat="1" ht="29.25" customHeight="1" x14ac:dyDescent="0.6">
      <c r="D77" s="30"/>
      <c r="E77" s="62"/>
      <c r="F77" s="62"/>
      <c r="G77" s="62"/>
      <c r="H77" s="62"/>
      <c r="I77" s="62"/>
      <c r="J77" s="62"/>
      <c r="K77" s="62"/>
      <c r="L77" s="62"/>
    </row>
    <row r="78" spans="2:12" s="63" customFormat="1" ht="29.25" customHeight="1" x14ac:dyDescent="0.6">
      <c r="D78" s="30"/>
      <c r="E78" s="62"/>
      <c r="F78" s="62"/>
      <c r="G78" s="62"/>
      <c r="H78" s="62"/>
      <c r="I78" s="62"/>
      <c r="J78" s="62"/>
      <c r="K78" s="62"/>
      <c r="L78" s="62"/>
    </row>
    <row r="79" spans="2:12" s="63" customFormat="1" ht="29.25" customHeight="1" x14ac:dyDescent="0.6">
      <c r="D79" s="30"/>
      <c r="E79" s="62"/>
      <c r="F79" s="62"/>
      <c r="G79" s="62"/>
      <c r="H79" s="62"/>
      <c r="I79" s="62"/>
      <c r="J79" s="62"/>
      <c r="K79" s="62"/>
      <c r="L79" s="62"/>
    </row>
    <row r="80" spans="2:12" s="63" customFormat="1" ht="29.25" customHeight="1" x14ac:dyDescent="0.6">
      <c r="D80" s="30"/>
      <c r="E80" s="62"/>
      <c r="F80" s="62"/>
      <c r="G80" s="62"/>
      <c r="H80" s="62"/>
      <c r="I80" s="62"/>
      <c r="J80" s="62"/>
      <c r="K80" s="62"/>
      <c r="L80" s="62"/>
    </row>
    <row r="81" spans="3:12" s="63" customFormat="1" ht="29.25" customHeight="1" x14ac:dyDescent="0.6">
      <c r="D81" s="30"/>
      <c r="E81" s="62"/>
      <c r="F81" s="62"/>
      <c r="G81" s="62"/>
      <c r="H81" s="62"/>
      <c r="I81" s="62"/>
      <c r="J81" s="62"/>
      <c r="K81" s="62"/>
      <c r="L81" s="62"/>
    </row>
    <row r="82" spans="3:12" s="63" customFormat="1" ht="29.25" customHeight="1" x14ac:dyDescent="0.6">
      <c r="D82" s="30"/>
      <c r="E82" s="62"/>
      <c r="F82" s="62"/>
      <c r="G82" s="62"/>
      <c r="H82" s="62"/>
      <c r="I82" s="62"/>
      <c r="J82" s="62"/>
      <c r="K82" s="62"/>
      <c r="L82" s="62"/>
    </row>
    <row r="83" spans="3:12" s="63" customFormat="1" ht="29.25" customHeight="1" x14ac:dyDescent="0.6">
      <c r="D83" s="30"/>
      <c r="E83" s="62"/>
      <c r="F83" s="62"/>
      <c r="G83" s="62"/>
      <c r="H83" s="62"/>
      <c r="I83" s="62"/>
      <c r="J83" s="62"/>
      <c r="K83" s="62"/>
      <c r="L83" s="62"/>
    </row>
    <row r="84" spans="3:12" s="63" customFormat="1" ht="29.25" customHeight="1" x14ac:dyDescent="0.6">
      <c r="D84" s="30"/>
      <c r="E84" s="62"/>
      <c r="F84" s="62"/>
      <c r="G84" s="62"/>
      <c r="H84" s="62"/>
      <c r="I84" s="62"/>
      <c r="J84" s="62"/>
      <c r="K84" s="62"/>
      <c r="L84" s="62"/>
    </row>
    <row r="85" spans="3:12" s="63" customFormat="1" ht="29.25" customHeight="1" x14ac:dyDescent="0.6">
      <c r="D85" s="30"/>
      <c r="E85" s="62"/>
      <c r="F85" s="62"/>
      <c r="G85" s="62"/>
      <c r="H85" s="62"/>
      <c r="I85" s="62"/>
      <c r="J85" s="62"/>
      <c r="K85" s="62"/>
      <c r="L85" s="62"/>
    </row>
    <row r="86" spans="3:12" s="63" customFormat="1" ht="29.25" customHeight="1" x14ac:dyDescent="0.6">
      <c r="D86" s="30"/>
      <c r="E86" s="62"/>
      <c r="F86" s="62"/>
      <c r="G86" s="62"/>
      <c r="H86" s="62"/>
      <c r="I86" s="62"/>
      <c r="J86" s="62"/>
      <c r="K86" s="62"/>
      <c r="L86" s="62"/>
    </row>
    <row r="87" spans="3:12" s="63" customFormat="1" ht="29.25" customHeight="1" x14ac:dyDescent="0.6">
      <c r="D87" s="30"/>
      <c r="E87" s="62"/>
      <c r="F87" s="62"/>
      <c r="G87" s="62"/>
      <c r="H87" s="62"/>
      <c r="I87" s="62"/>
      <c r="J87" s="62"/>
      <c r="K87" s="62"/>
      <c r="L87" s="62"/>
    </row>
    <row r="88" spans="3:12" s="63" customFormat="1" ht="29.25" customHeight="1" x14ac:dyDescent="0.6">
      <c r="D88" s="30"/>
      <c r="E88" s="62"/>
      <c r="F88" s="62"/>
      <c r="G88" s="62"/>
      <c r="H88" s="62"/>
      <c r="I88" s="62"/>
      <c r="J88" s="62"/>
      <c r="K88" s="62"/>
      <c r="L88" s="62"/>
    </row>
    <row r="89" spans="3:12" s="63" customFormat="1" ht="15" customHeight="1" x14ac:dyDescent="0.6">
      <c r="D89" s="30"/>
      <c r="E89" s="62"/>
      <c r="F89" s="62"/>
      <c r="G89" s="62"/>
      <c r="H89" s="62"/>
      <c r="I89" s="62"/>
      <c r="J89" s="62"/>
      <c r="K89" s="62"/>
      <c r="L89" s="62"/>
    </row>
    <row r="90" spans="3:12" s="63" customFormat="1" ht="21.75" customHeight="1" x14ac:dyDescent="0.6">
      <c r="D90" s="30"/>
      <c r="E90" s="62"/>
      <c r="F90" s="62"/>
      <c r="G90" s="62"/>
      <c r="H90" s="62"/>
      <c r="I90" s="62"/>
      <c r="J90" s="62"/>
      <c r="K90" s="62"/>
      <c r="L90" s="62"/>
    </row>
    <row r="91" spans="3:12" s="63" customFormat="1" ht="15" customHeight="1" x14ac:dyDescent="0.6">
      <c r="D91" s="30"/>
      <c r="E91" s="62"/>
      <c r="F91" s="62"/>
      <c r="G91" s="62"/>
      <c r="H91" s="62"/>
      <c r="I91" s="62"/>
      <c r="J91" s="62"/>
      <c r="K91" s="62"/>
      <c r="L91" s="62"/>
    </row>
    <row r="92" spans="3:12" s="310" customFormat="1" ht="15" customHeight="1" x14ac:dyDescent="0.6">
      <c r="D92" s="30"/>
      <c r="E92" s="309"/>
      <c r="F92" s="309"/>
      <c r="G92" s="309"/>
      <c r="H92" s="309"/>
      <c r="I92" s="309"/>
      <c r="J92" s="309"/>
      <c r="K92" s="309"/>
      <c r="L92" s="309"/>
    </row>
    <row r="93" spans="3:12" s="19" customFormat="1" ht="24" customHeight="1" x14ac:dyDescent="0.6">
      <c r="C93" s="356" t="s">
        <v>67</v>
      </c>
      <c r="D93" s="356"/>
      <c r="E93" s="356"/>
      <c r="F93" s="356"/>
      <c r="G93" s="356"/>
      <c r="H93" s="356"/>
      <c r="I93" s="356"/>
      <c r="J93" s="356"/>
      <c r="K93" s="356"/>
      <c r="L93" s="356"/>
    </row>
    <row r="94" spans="3:12" s="19" customFormat="1" ht="24" customHeight="1" x14ac:dyDescent="0.6">
      <c r="D94" s="30"/>
    </row>
    <row r="95" spans="3:12" s="19" customFormat="1" ht="24" customHeight="1" x14ac:dyDescent="0.6">
      <c r="D95" s="30"/>
    </row>
    <row r="96" spans="3:12" s="19" customFormat="1" ht="24" customHeight="1" x14ac:dyDescent="0.6">
      <c r="D96" s="30"/>
    </row>
    <row r="97" spans="4:12" s="19" customFormat="1" ht="24" customHeight="1" x14ac:dyDescent="0.6">
      <c r="D97" s="30"/>
    </row>
    <row r="98" spans="4:12" s="63" customFormat="1" ht="29.25" customHeight="1" x14ac:dyDescent="0.6">
      <c r="D98" s="30"/>
      <c r="E98" s="62"/>
      <c r="F98" s="62"/>
      <c r="G98" s="62"/>
      <c r="H98" s="62"/>
      <c r="I98" s="62"/>
      <c r="J98" s="62"/>
      <c r="K98" s="62"/>
      <c r="L98" s="62"/>
    </row>
    <row r="99" spans="4:12" s="63" customFormat="1" ht="29.25" customHeight="1" x14ac:dyDescent="0.6">
      <c r="D99" s="30"/>
      <c r="E99" s="62"/>
      <c r="F99" s="62"/>
      <c r="G99" s="62"/>
      <c r="H99" s="62"/>
      <c r="I99" s="62"/>
      <c r="J99" s="62"/>
      <c r="K99" s="62"/>
      <c r="L99" s="62"/>
    </row>
    <row r="100" spans="4:12" s="63" customFormat="1" ht="29.25" customHeight="1" x14ac:dyDescent="0.6">
      <c r="D100" s="30"/>
      <c r="E100" s="62"/>
      <c r="F100" s="62"/>
      <c r="G100" s="62"/>
      <c r="H100" s="62"/>
      <c r="I100" s="62"/>
      <c r="J100" s="62"/>
      <c r="K100" s="62"/>
      <c r="L100" s="62"/>
    </row>
    <row r="101" spans="4:12" s="63" customFormat="1" ht="29.25" customHeight="1" x14ac:dyDescent="0.6">
      <c r="D101" s="30"/>
      <c r="E101" s="62"/>
      <c r="F101" s="62"/>
      <c r="G101" s="62"/>
      <c r="H101" s="62"/>
      <c r="I101" s="62"/>
      <c r="J101" s="62"/>
      <c r="K101" s="62"/>
      <c r="L101" s="62"/>
    </row>
    <row r="102" spans="4:12" s="63" customFormat="1" ht="29.25" customHeight="1" x14ac:dyDescent="0.6">
      <c r="D102" s="30"/>
      <c r="E102" s="62"/>
      <c r="F102" s="62"/>
      <c r="G102" s="62"/>
      <c r="H102" s="62"/>
      <c r="I102" s="62"/>
      <c r="J102" s="62"/>
      <c r="K102" s="62"/>
      <c r="L102" s="62"/>
    </row>
    <row r="103" spans="4:12" s="63" customFormat="1" ht="29.25" customHeight="1" x14ac:dyDescent="0.6">
      <c r="D103" s="30"/>
      <c r="E103" s="62"/>
      <c r="F103" s="62"/>
      <c r="G103" s="62"/>
      <c r="H103" s="62"/>
      <c r="I103" s="62"/>
      <c r="J103" s="62"/>
      <c r="K103" s="62"/>
      <c r="L103" s="62"/>
    </row>
    <row r="104" spans="4:12" s="63" customFormat="1" ht="29.25" customHeight="1" x14ac:dyDescent="0.6">
      <c r="D104" s="30"/>
      <c r="E104" s="62"/>
      <c r="F104" s="62"/>
      <c r="G104" s="62"/>
      <c r="H104" s="62"/>
      <c r="I104" s="62"/>
      <c r="J104" s="62"/>
      <c r="K104" s="62"/>
      <c r="L104" s="62"/>
    </row>
    <row r="105" spans="4:12" s="63" customFormat="1" ht="29.25" customHeight="1" x14ac:dyDescent="0.6">
      <c r="D105" s="30"/>
      <c r="E105" s="62"/>
      <c r="F105" s="62"/>
      <c r="G105" s="62"/>
      <c r="H105" s="62"/>
      <c r="I105" s="62"/>
      <c r="J105" s="62"/>
      <c r="K105" s="62"/>
      <c r="L105" s="62"/>
    </row>
    <row r="106" spans="4:12" s="63" customFormat="1" ht="29.25" customHeight="1" x14ac:dyDescent="0.6">
      <c r="D106" s="30"/>
      <c r="E106" s="62"/>
      <c r="F106" s="62"/>
      <c r="G106" s="62"/>
      <c r="H106" s="62"/>
      <c r="I106" s="62"/>
      <c r="J106" s="62"/>
      <c r="K106" s="62"/>
      <c r="L106" s="62"/>
    </row>
    <row r="107" spans="4:12" s="63" customFormat="1" ht="29.25" customHeight="1" x14ac:dyDescent="0.6">
      <c r="D107" s="30"/>
      <c r="E107" s="62"/>
      <c r="F107" s="62"/>
      <c r="G107" s="62"/>
      <c r="H107" s="62"/>
      <c r="I107" s="62"/>
      <c r="J107" s="62"/>
      <c r="K107" s="62"/>
      <c r="L107" s="62"/>
    </row>
    <row r="108" spans="4:12" s="63" customFormat="1" ht="29.25" customHeight="1" x14ac:dyDescent="0.6">
      <c r="D108" s="30"/>
      <c r="E108" s="62"/>
      <c r="F108" s="62"/>
      <c r="G108" s="62"/>
      <c r="H108" s="62"/>
      <c r="I108" s="62"/>
      <c r="J108" s="62"/>
      <c r="K108" s="62"/>
      <c r="L108" s="62"/>
    </row>
    <row r="109" spans="4:12" s="63" customFormat="1" ht="12" customHeight="1" x14ac:dyDescent="0.6">
      <c r="D109" s="30"/>
      <c r="E109" s="62"/>
      <c r="F109" s="62"/>
      <c r="G109" s="62"/>
      <c r="H109" s="62"/>
      <c r="I109" s="62"/>
      <c r="J109" s="62"/>
      <c r="K109" s="62"/>
      <c r="L109" s="62"/>
    </row>
    <row r="110" spans="4:12" s="19" customFormat="1" ht="29.25" customHeight="1" x14ac:dyDescent="0.6">
      <c r="D110" s="28" t="s">
        <v>18</v>
      </c>
      <c r="E110" s="340" t="s">
        <v>61</v>
      </c>
      <c r="F110" s="340"/>
      <c r="G110" s="340"/>
      <c r="H110" s="340"/>
      <c r="I110" s="340"/>
      <c r="J110" s="340"/>
      <c r="K110" s="340"/>
      <c r="L110" s="340"/>
    </row>
    <row r="111" spans="4:12" s="310" customFormat="1" ht="29.25" customHeight="1" x14ac:dyDescent="0.6">
      <c r="D111" s="28"/>
      <c r="E111" s="309"/>
      <c r="F111" s="309"/>
      <c r="G111" s="309"/>
      <c r="H111" s="309"/>
      <c r="I111" s="309"/>
      <c r="J111" s="309"/>
      <c r="K111" s="309"/>
      <c r="L111" s="309"/>
    </row>
    <row r="112" spans="4:12" s="310" customFormat="1" ht="29.25" customHeight="1" x14ac:dyDescent="0.6">
      <c r="D112" s="28"/>
      <c r="E112" s="309"/>
      <c r="F112" s="309"/>
      <c r="G112" s="309"/>
      <c r="H112" s="309"/>
      <c r="I112" s="309"/>
      <c r="J112" s="309"/>
      <c r="K112" s="309"/>
      <c r="L112" s="309"/>
    </row>
    <row r="113" spans="2:17" s="310" customFormat="1" ht="29.25" customHeight="1" x14ac:dyDescent="0.6">
      <c r="D113" s="28"/>
      <c r="E113" s="309"/>
      <c r="F113" s="309"/>
      <c r="G113" s="309"/>
      <c r="H113" s="309"/>
      <c r="I113" s="309"/>
      <c r="J113" s="309"/>
      <c r="K113" s="309"/>
      <c r="L113" s="309"/>
    </row>
    <row r="114" spans="2:17" s="310" customFormat="1" ht="29.25" customHeight="1" x14ac:dyDescent="0.6">
      <c r="D114" s="28"/>
      <c r="E114" s="309"/>
      <c r="F114" s="309"/>
      <c r="G114" s="309"/>
      <c r="H114" s="309"/>
      <c r="I114" s="309"/>
      <c r="J114" s="309"/>
      <c r="K114" s="309"/>
      <c r="L114" s="309"/>
    </row>
    <row r="115" spans="2:17" s="310" customFormat="1" ht="29.25" customHeight="1" x14ac:dyDescent="0.6">
      <c r="D115" s="28"/>
      <c r="E115" s="309"/>
      <c r="F115" s="309"/>
      <c r="G115" s="309"/>
      <c r="H115" s="309"/>
      <c r="I115" s="309"/>
      <c r="J115" s="309"/>
      <c r="K115" s="309"/>
      <c r="L115" s="309"/>
    </row>
    <row r="116" spans="2:17" s="310" customFormat="1" ht="29.25" customHeight="1" x14ac:dyDescent="0.6">
      <c r="D116" s="28"/>
      <c r="E116" s="309"/>
      <c r="F116" s="309"/>
      <c r="G116" s="309"/>
      <c r="H116" s="309"/>
      <c r="I116" s="309"/>
      <c r="J116" s="309"/>
      <c r="K116" s="309"/>
      <c r="L116" s="309"/>
    </row>
    <row r="117" spans="2:17" s="19" customFormat="1" ht="24" customHeight="1" x14ac:dyDescent="0.6">
      <c r="D117" s="30"/>
      <c r="J117" s="32"/>
    </row>
    <row r="118" spans="2:17" s="19" customFormat="1" ht="24" customHeight="1" x14ac:dyDescent="0.6">
      <c r="D118" s="30"/>
    </row>
    <row r="119" spans="2:17" s="19" customFormat="1" ht="24" customHeight="1" x14ac:dyDescent="0.6">
      <c r="D119" s="28" t="s">
        <v>19</v>
      </c>
      <c r="E119" s="348" t="s">
        <v>37</v>
      </c>
      <c r="F119" s="348"/>
      <c r="G119" s="348"/>
      <c r="H119" s="348"/>
      <c r="I119" s="348"/>
      <c r="J119" s="348"/>
      <c r="K119" s="348"/>
      <c r="L119" s="348"/>
      <c r="P119" s="31"/>
      <c r="Q119" s="31"/>
    </row>
    <row r="120" spans="2:17" s="19" customFormat="1" ht="24" customHeight="1" x14ac:dyDescent="0.6">
      <c r="D120" s="28" t="s">
        <v>20</v>
      </c>
      <c r="E120" s="19" t="s">
        <v>38</v>
      </c>
    </row>
    <row r="121" spans="2:17" s="19" customFormat="1" ht="24" customHeight="1" x14ac:dyDescent="0.6">
      <c r="D121" s="28" t="s">
        <v>39</v>
      </c>
      <c r="E121" s="19" t="s">
        <v>43</v>
      </c>
    </row>
    <row r="123" spans="2:17" s="19" customFormat="1" ht="21.75" customHeight="1" x14ac:dyDescent="0.6">
      <c r="B123" s="359" t="s">
        <v>49</v>
      </c>
      <c r="C123" s="359"/>
      <c r="D123" s="360"/>
      <c r="E123" s="360"/>
      <c r="F123" s="360"/>
      <c r="G123" s="360"/>
      <c r="H123" s="360"/>
      <c r="I123" s="360"/>
      <c r="J123" s="360"/>
      <c r="K123" s="360"/>
    </row>
    <row r="124" spans="2:17" ht="54.75" customHeight="1" x14ac:dyDescent="0.55000000000000004">
      <c r="C124" s="340" t="s">
        <v>50</v>
      </c>
      <c r="D124" s="340"/>
      <c r="E124" s="340"/>
      <c r="F124" s="340"/>
      <c r="G124" s="340"/>
      <c r="H124" s="340"/>
      <c r="I124" s="340"/>
      <c r="J124" s="340"/>
      <c r="K124" s="340"/>
      <c r="L124" s="340"/>
    </row>
    <row r="125" spans="2:17" ht="16.5" customHeight="1" x14ac:dyDescent="0.55000000000000004">
      <c r="C125" s="31"/>
      <c r="D125" s="31"/>
      <c r="E125" s="31"/>
      <c r="F125" s="31"/>
      <c r="G125" s="31"/>
      <c r="H125" s="31"/>
      <c r="I125" s="31"/>
      <c r="J125" s="31"/>
      <c r="K125" s="31"/>
      <c r="L125" s="31"/>
    </row>
    <row r="126" spans="2:17" ht="21" customHeight="1" x14ac:dyDescent="0.55000000000000004">
      <c r="C126" s="31"/>
      <c r="D126" s="31"/>
      <c r="E126" s="31"/>
      <c r="F126" s="31"/>
      <c r="G126" s="31"/>
      <c r="H126" s="31"/>
      <c r="I126" s="31"/>
      <c r="J126" s="31"/>
      <c r="K126" s="31"/>
      <c r="L126" s="31"/>
    </row>
    <row r="127" spans="2:17" s="16" customFormat="1" ht="32.25" customHeight="1" x14ac:dyDescent="0.2">
      <c r="B127" s="367" t="s">
        <v>51</v>
      </c>
      <c r="C127" s="367"/>
      <c r="D127" s="367"/>
      <c r="E127" s="367"/>
      <c r="F127" s="367"/>
      <c r="G127" s="367"/>
      <c r="H127" s="367"/>
      <c r="I127" s="367"/>
      <c r="J127" s="367"/>
      <c r="K127" s="367"/>
      <c r="L127" s="367"/>
    </row>
    <row r="128" spans="2:17" s="33" customFormat="1" ht="32.25" customHeight="1" x14ac:dyDescent="0.2">
      <c r="B128" s="350" t="s">
        <v>44</v>
      </c>
      <c r="C128" s="350"/>
      <c r="D128" s="350"/>
      <c r="E128" s="350"/>
      <c r="F128" s="351" t="s">
        <v>42</v>
      </c>
      <c r="G128" s="351"/>
      <c r="H128" s="351"/>
      <c r="I128" s="351"/>
      <c r="J128" s="352" t="s">
        <v>41</v>
      </c>
      <c r="K128" s="352"/>
      <c r="L128" s="352"/>
    </row>
    <row r="129" spans="2:12" s="19" customFormat="1" ht="18" customHeight="1" x14ac:dyDescent="0.6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</row>
    <row r="130" spans="2:12" s="1" customFormat="1" ht="21.75" customHeight="1" x14ac:dyDescent="0.55000000000000004"/>
    <row r="131" spans="2:12" s="1" customFormat="1" ht="21.75" customHeight="1" x14ac:dyDescent="0.55000000000000004"/>
    <row r="132" spans="2:12" s="1" customFormat="1" ht="68.25" customHeight="1" x14ac:dyDescent="0.55000000000000004"/>
    <row r="133" spans="2:12" ht="38.25" customHeight="1" x14ac:dyDescent="0.55000000000000004">
      <c r="B133" s="339" t="s">
        <v>25</v>
      </c>
      <c r="C133" s="339"/>
      <c r="D133" s="339"/>
      <c r="E133" s="339"/>
      <c r="F133" s="339"/>
      <c r="G133" s="339"/>
      <c r="H133" s="339"/>
      <c r="I133" s="339"/>
      <c r="J133" s="339"/>
      <c r="K133" s="339"/>
      <c r="L133" s="339"/>
    </row>
    <row r="134" spans="2:12" ht="27" customHeight="1" x14ac:dyDescent="0.55000000000000004">
      <c r="B134" s="368" t="s">
        <v>73</v>
      </c>
      <c r="C134" s="368"/>
      <c r="D134" s="368"/>
      <c r="E134" s="368"/>
      <c r="F134" s="368"/>
      <c r="G134" s="368"/>
      <c r="H134" s="368"/>
      <c r="I134" s="368"/>
      <c r="J134" s="368"/>
      <c r="K134" s="368"/>
      <c r="L134" s="368"/>
    </row>
    <row r="135" spans="2:12" ht="36.75" customHeight="1" x14ac:dyDescent="0.55000000000000004">
      <c r="B135" s="363" t="s">
        <v>69</v>
      </c>
      <c r="C135" s="363"/>
      <c r="D135" s="363"/>
      <c r="E135" s="363"/>
      <c r="F135" s="363"/>
      <c r="G135" s="363"/>
      <c r="H135" s="363"/>
      <c r="I135" s="363"/>
      <c r="J135" s="363"/>
      <c r="K135" s="363"/>
      <c r="L135" s="363"/>
    </row>
    <row r="136" spans="2:12" s="35" customFormat="1" ht="15.75" customHeight="1" x14ac:dyDescent="0.4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</row>
    <row r="137" spans="2:12" ht="25.5" customHeight="1" x14ac:dyDescent="0.55000000000000004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</row>
    <row r="138" spans="2:12" ht="25.5" customHeight="1" x14ac:dyDescent="0.55000000000000004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2:12" ht="25.5" customHeight="1" x14ac:dyDescent="0.55000000000000004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0" spans="2:12" ht="25.5" customHeight="1" x14ac:dyDescent="0.55000000000000004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</row>
    <row r="141" spans="2:12" ht="25.5" customHeight="1" x14ac:dyDescent="0.55000000000000004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</row>
    <row r="142" spans="2:12" ht="25.5" customHeight="1" x14ac:dyDescent="0.55000000000000004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</row>
    <row r="143" spans="2:12" ht="25.5" customHeight="1" x14ac:dyDescent="0.55000000000000004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</row>
    <row r="144" spans="2:12" ht="25.5" customHeight="1" x14ac:dyDescent="0.55000000000000004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</row>
    <row r="145" spans="2:16" s="35" customFormat="1" ht="19.5" customHeight="1" x14ac:dyDescent="0.45"/>
    <row r="146" spans="2:16" s="38" customFormat="1" ht="31.5" customHeight="1" x14ac:dyDescent="1.1000000000000001">
      <c r="B146" s="366" t="str">
        <f>'ReadMe TAP P.1'!$E$10&amp;'ReadMe TAP P.1'!$H$10</f>
        <v>โรงเรียนบ้านทุ่งยาว</v>
      </c>
      <c r="C146" s="366"/>
      <c r="D146" s="366"/>
      <c r="E146" s="366"/>
      <c r="F146" s="366"/>
      <c r="G146" s="366"/>
      <c r="H146" s="366"/>
      <c r="I146" s="366"/>
      <c r="J146" s="366"/>
      <c r="K146" s="366"/>
      <c r="L146" s="366"/>
      <c r="M146" s="37"/>
      <c r="N146" s="37"/>
      <c r="O146" s="37"/>
      <c r="P146" s="37"/>
    </row>
    <row r="147" spans="2:16" s="19" customFormat="1" ht="26.25" customHeight="1" x14ac:dyDescent="0.6">
      <c r="B147" s="363" t="str">
        <f>'ReadMe TAP P.1'!$E$13&amp;'ReadMe TAP P.1'!$H$13&amp;"  "&amp;'ReadMe TAP P.1'!$E$14&amp;'ReadMe TAP P.1'!$H$14</f>
        <v>อำเภอเวียงป่าเป้า  จังหวัดเชียงราย</v>
      </c>
      <c r="C147" s="363"/>
      <c r="D147" s="363"/>
      <c r="E147" s="363"/>
      <c r="F147" s="363"/>
      <c r="G147" s="363"/>
      <c r="H147" s="363"/>
      <c r="I147" s="363"/>
      <c r="J147" s="363"/>
      <c r="K147" s="363"/>
      <c r="L147" s="363"/>
      <c r="M147" s="39"/>
      <c r="N147" s="39"/>
      <c r="O147" s="39"/>
      <c r="P147" s="39"/>
    </row>
    <row r="148" spans="2:16" s="19" customFormat="1" ht="28.5" customHeight="1" x14ac:dyDescent="0.6">
      <c r="B148" s="364" t="str">
        <f>'ReadMe TAP P.1'!$E$11&amp;'ReadMe TAP P.1'!$H$11</f>
        <v>สำนักงานเขตพื้นที่การศึกษาประถมศึกษาเชียงราย เขต 2</v>
      </c>
      <c r="C148" s="364"/>
      <c r="D148" s="364"/>
      <c r="E148" s="364"/>
      <c r="F148" s="364"/>
      <c r="G148" s="364"/>
      <c r="H148" s="364"/>
      <c r="I148" s="364"/>
      <c r="J148" s="364"/>
      <c r="K148" s="364"/>
      <c r="L148" s="364"/>
      <c r="M148" s="23"/>
    </row>
    <row r="149" spans="2:16" s="19" customFormat="1" ht="21.75" customHeight="1" x14ac:dyDescent="0.6"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</row>
    <row r="150" spans="2:16" s="1" customFormat="1" ht="21.75" customHeight="1" x14ac:dyDescent="0.55000000000000004"/>
    <row r="151" spans="2:16" s="1" customFormat="1" ht="38.25" customHeight="1" x14ac:dyDescent="0.55000000000000004"/>
    <row r="152" spans="2:16" ht="45" customHeight="1" x14ac:dyDescent="0.55000000000000004">
      <c r="B152" s="365"/>
      <c r="C152" s="365"/>
      <c r="D152" s="365"/>
      <c r="E152" s="365"/>
      <c r="F152" s="365"/>
      <c r="G152" s="365"/>
      <c r="H152" s="365"/>
      <c r="I152" s="365"/>
      <c r="J152" s="365"/>
      <c r="K152" s="365"/>
      <c r="L152" s="365"/>
    </row>
    <row r="153" spans="2:16" ht="33" customHeight="1" x14ac:dyDescent="0.55000000000000004">
      <c r="B153" s="362"/>
      <c r="C153" s="362"/>
      <c r="D153" s="362"/>
      <c r="E153" s="362"/>
      <c r="F153" s="362"/>
      <c r="G153" s="362"/>
      <c r="H153" s="362"/>
      <c r="I153" s="362"/>
      <c r="J153" s="362"/>
      <c r="K153" s="362"/>
      <c r="L153" s="362"/>
    </row>
    <row r="154" spans="2:16" ht="36.75" customHeight="1" x14ac:dyDescent="0.55000000000000004">
      <c r="B154" s="361"/>
      <c r="C154" s="361"/>
      <c r="D154" s="361"/>
      <c r="E154" s="361"/>
      <c r="F154" s="361"/>
      <c r="G154" s="361"/>
      <c r="H154" s="361"/>
      <c r="I154" s="361"/>
      <c r="J154" s="361"/>
      <c r="K154" s="361"/>
      <c r="L154" s="361"/>
    </row>
    <row r="155" spans="2:16" ht="25.5" customHeight="1" x14ac:dyDescent="0.55000000000000004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</row>
    <row r="156" spans="2:16" ht="25.5" customHeight="1" x14ac:dyDescent="0.55000000000000004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</row>
    <row r="157" spans="2:16" ht="25.5" customHeight="1" x14ac:dyDescent="0.55000000000000004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</row>
    <row r="158" spans="2:16" ht="25.5" customHeight="1" x14ac:dyDescent="0.55000000000000004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</row>
    <row r="159" spans="2:16" ht="25.5" customHeight="1" x14ac:dyDescent="0.55000000000000004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</row>
    <row r="160" spans="2:16" ht="25.5" customHeight="1" x14ac:dyDescent="0.55000000000000004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</row>
    <row r="161" spans="2:16" ht="25.5" customHeight="1" x14ac:dyDescent="0.55000000000000004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</row>
    <row r="162" spans="2:16" ht="25.5" customHeight="1" x14ac:dyDescent="0.55000000000000004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</row>
    <row r="163" spans="2:16" ht="30.75" customHeight="1" x14ac:dyDescent="0.55000000000000004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</row>
    <row r="164" spans="2:16" ht="21" customHeight="1" x14ac:dyDescent="0.55000000000000004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</row>
    <row r="165" spans="2:16" ht="22.5" customHeight="1" x14ac:dyDescent="0.55000000000000004">
      <c r="B165" s="36"/>
      <c r="L165" s="36"/>
    </row>
    <row r="166" spans="2:16" ht="24" customHeight="1" x14ac:dyDescent="0.85">
      <c r="B166" s="41"/>
      <c r="C166" s="358" t="s">
        <v>28</v>
      </c>
      <c r="D166" s="358"/>
      <c r="E166" s="358"/>
      <c r="F166" s="358"/>
      <c r="G166" s="358"/>
      <c r="H166" s="358"/>
      <c r="I166" s="358"/>
      <c r="J166" s="358"/>
      <c r="K166" s="358"/>
      <c r="L166" s="41"/>
    </row>
    <row r="167" spans="2:16" s="38" customFormat="1" ht="21.75" customHeight="1" x14ac:dyDescent="1.1000000000000001">
      <c r="B167" s="42"/>
      <c r="C167" s="357" t="s">
        <v>95</v>
      </c>
      <c r="D167" s="357"/>
      <c r="E167" s="357"/>
      <c r="F167" s="357"/>
      <c r="G167" s="357"/>
      <c r="H167" s="357"/>
      <c r="I167" s="357"/>
      <c r="J167" s="357"/>
      <c r="K167" s="357"/>
      <c r="L167" s="42"/>
      <c r="M167" s="37"/>
      <c r="N167" s="37"/>
      <c r="O167" s="37"/>
      <c r="P167" s="37"/>
    </row>
    <row r="168" spans="2:16" s="19" customFormat="1" ht="15.75" customHeight="1" x14ac:dyDescent="0.6">
      <c r="B168" s="43"/>
      <c r="C168" s="358"/>
      <c r="D168" s="358"/>
      <c r="E168" s="358"/>
      <c r="F168" s="358"/>
      <c r="G168" s="358"/>
      <c r="H168" s="358"/>
      <c r="I168" s="358"/>
      <c r="J168" s="358"/>
      <c r="K168" s="358"/>
      <c r="L168" s="43"/>
      <c r="M168" s="39"/>
      <c r="N168" s="39"/>
      <c r="O168" s="39"/>
      <c r="P168" s="39"/>
    </row>
    <row r="169" spans="2:16" s="19" customFormat="1" ht="33.75" customHeight="1" x14ac:dyDescent="0.6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23"/>
    </row>
    <row r="170" spans="2:16" s="19" customFormat="1" ht="21.75" customHeight="1" x14ac:dyDescent="0.6"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</row>
  </sheetData>
  <sheetProtection password="CF73" sheet="1" objects="1" scenarios="1"/>
  <mergeCells count="57">
    <mergeCell ref="C167:K167"/>
    <mergeCell ref="C168:K168"/>
    <mergeCell ref="C124:L124"/>
    <mergeCell ref="B123:C123"/>
    <mergeCell ref="D123:K123"/>
    <mergeCell ref="B154:L154"/>
    <mergeCell ref="B153:L153"/>
    <mergeCell ref="B147:L147"/>
    <mergeCell ref="B148:L148"/>
    <mergeCell ref="B152:L152"/>
    <mergeCell ref="C166:K166"/>
    <mergeCell ref="B146:L146"/>
    <mergeCell ref="B127:L127"/>
    <mergeCell ref="B134:L134"/>
    <mergeCell ref="B135:L135"/>
    <mergeCell ref="E30:L30"/>
    <mergeCell ref="E32:L32"/>
    <mergeCell ref="E34:L34"/>
    <mergeCell ref="B128:E128"/>
    <mergeCell ref="F128:I128"/>
    <mergeCell ref="J128:L128"/>
    <mergeCell ref="E36:L37"/>
    <mergeCell ref="E39:L39"/>
    <mergeCell ref="E41:L41"/>
    <mergeCell ref="E43:L43"/>
    <mergeCell ref="E50:L51"/>
    <mergeCell ref="E119:L119"/>
    <mergeCell ref="B72:L72"/>
    <mergeCell ref="C93:L93"/>
    <mergeCell ref="E11:G11"/>
    <mergeCell ref="H11:J11"/>
    <mergeCell ref="E12:G12"/>
    <mergeCell ref="H12:J12"/>
    <mergeCell ref="B133:L133"/>
    <mergeCell ref="E110:L110"/>
    <mergeCell ref="E45:L45"/>
    <mergeCell ref="D26:L26"/>
    <mergeCell ref="E13:G13"/>
    <mergeCell ref="H13:J13"/>
    <mergeCell ref="B18:L18"/>
    <mergeCell ref="B19:E19"/>
    <mergeCell ref="F19:I19"/>
    <mergeCell ref="J19:L19"/>
    <mergeCell ref="B22:L22"/>
    <mergeCell ref="D28:L28"/>
    <mergeCell ref="B1:L1"/>
    <mergeCell ref="B3:L3"/>
    <mergeCell ref="B4:L4"/>
    <mergeCell ref="B5:L5"/>
    <mergeCell ref="E10:G10"/>
    <mergeCell ref="H10:J10"/>
    <mergeCell ref="B23:L23"/>
    <mergeCell ref="B24:L24"/>
    <mergeCell ref="B25:L25"/>
    <mergeCell ref="E14:G14"/>
    <mergeCell ref="H14:J14"/>
    <mergeCell ref="B16:L16"/>
  </mergeCells>
  <hyperlinks>
    <hyperlink ref="B19:E19" r:id="rId1" display="e-Mail : swbangngirn@esdc.go.th"/>
    <hyperlink ref="F19:I19" r:id="rId2" display=" Facebook : Suwit Bangngirn "/>
    <hyperlink ref="J19:L19" r:id="rId3" display="LineID : suwit_bangngirn"/>
    <hyperlink ref="B128:E128" r:id="rId4" display="e-Mail : swbangngirn@esdc.go.th"/>
    <hyperlink ref="F128:I128" r:id="rId5" display=" Facebook : Suwit Bangngirn "/>
    <hyperlink ref="J128:L128" r:id="rId6" display="LineID : suwit_bangngirn"/>
  </hyperlinks>
  <pageMargins left="0.75" right="0.75" top="0.55000000000000004" bottom="0.25" header="0.31496062992126" footer="0.31496062992126"/>
  <pageSetup paperSize="9" orientation="landscape" horizontalDpi="4294967294" r:id="rId7"/>
  <rowBreaks count="7" manualBreakCount="7">
    <brk id="20" max="16383" man="1"/>
    <brk id="48" max="16383" man="1"/>
    <brk id="71" max="16383" man="1"/>
    <brk id="91" max="16383" man="1"/>
    <brk id="109" max="16383" man="1"/>
    <brk id="108" max="16383" man="1"/>
    <brk id="129" max="16383" man="1"/>
  </rowBreaks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O845"/>
  <sheetViews>
    <sheetView showZeros="0" zoomScale="70" zoomScaleNormal="70" zoomScalePageLayoutView="70" workbookViewId="0"/>
  </sheetViews>
  <sheetFormatPr defaultColWidth="9.140625" defaultRowHeight="24" x14ac:dyDescent="0.55000000000000004"/>
  <cols>
    <col min="1" max="1" width="1.85546875" style="59" customWidth="1"/>
    <col min="2" max="16" width="9.140625" style="59"/>
    <col min="17" max="17" width="2" style="59" customWidth="1"/>
    <col min="18" max="16384" width="9.140625" style="59"/>
  </cols>
  <sheetData>
    <row r="1" spans="3:15" ht="27" x14ac:dyDescent="0.6">
      <c r="C1" s="457" t="s">
        <v>77</v>
      </c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</row>
    <row r="2" spans="3:15" ht="23.25" customHeight="1" x14ac:dyDescent="0.6">
      <c r="C2" s="458" t="s">
        <v>69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</row>
    <row r="3" spans="3:15" ht="33.75" customHeight="1" x14ac:dyDescent="0.55000000000000004">
      <c r="C3" s="61" t="s">
        <v>1</v>
      </c>
      <c r="D3" s="60">
        <f>Linkx2!$A$36</f>
        <v>31</v>
      </c>
      <c r="F3" s="459">
        <f>Linkx2!$B$36</f>
        <v>0</v>
      </c>
      <c r="G3" s="459"/>
      <c r="H3" s="459"/>
      <c r="I3" s="459"/>
      <c r="J3" s="459"/>
      <c r="K3" s="459"/>
      <c r="L3" s="459"/>
    </row>
    <row r="22" spans="3:15" ht="15" customHeight="1" x14ac:dyDescent="0.55000000000000004"/>
    <row r="23" spans="3:15" ht="27" x14ac:dyDescent="0.6">
      <c r="C23" s="457" t="s">
        <v>77</v>
      </c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</row>
    <row r="24" spans="3:15" ht="23.25" customHeight="1" x14ac:dyDescent="0.6">
      <c r="C24" s="458" t="s">
        <v>69</v>
      </c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</row>
    <row r="25" spans="3:15" ht="33.75" customHeight="1" x14ac:dyDescent="0.55000000000000004">
      <c r="C25" s="61" t="s">
        <v>1</v>
      </c>
      <c r="D25" s="60">
        <f>Linkx2!$A$37</f>
        <v>32</v>
      </c>
      <c r="F25" s="459">
        <f>Linkx2!$B$37</f>
        <v>0</v>
      </c>
      <c r="G25" s="459"/>
      <c r="H25" s="459"/>
      <c r="I25" s="459"/>
      <c r="J25" s="459"/>
      <c r="K25" s="459"/>
      <c r="L25" s="459"/>
    </row>
    <row r="44" spans="3:15" ht="15" customHeight="1" x14ac:dyDescent="0.55000000000000004"/>
    <row r="45" spans="3:15" ht="27" x14ac:dyDescent="0.6">
      <c r="C45" s="457" t="s">
        <v>77</v>
      </c>
      <c r="D45" s="457"/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</row>
    <row r="46" spans="3:15" ht="23.25" customHeight="1" x14ac:dyDescent="0.6">
      <c r="C46" s="458" t="s">
        <v>69</v>
      </c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</row>
    <row r="47" spans="3:15" ht="33.75" customHeight="1" x14ac:dyDescent="0.55000000000000004">
      <c r="C47" s="61" t="s">
        <v>1</v>
      </c>
      <c r="D47" s="60">
        <f>Linkx2!$A$38</f>
        <v>33</v>
      </c>
      <c r="F47" s="459">
        <f>Linkx2!$B$38</f>
        <v>0</v>
      </c>
      <c r="G47" s="459"/>
      <c r="H47" s="459"/>
      <c r="I47" s="459"/>
      <c r="J47" s="459"/>
      <c r="K47" s="459"/>
      <c r="L47" s="459"/>
    </row>
    <row r="66" spans="3:15" ht="15" customHeight="1" x14ac:dyDescent="0.55000000000000004"/>
    <row r="67" spans="3:15" ht="27" x14ac:dyDescent="0.6">
      <c r="C67" s="457" t="s">
        <v>77</v>
      </c>
      <c r="D67" s="457"/>
      <c r="E67" s="457"/>
      <c r="F67" s="457"/>
      <c r="G67" s="457"/>
      <c r="H67" s="457"/>
      <c r="I67" s="457"/>
      <c r="J67" s="457"/>
      <c r="K67" s="457"/>
      <c r="L67" s="457"/>
      <c r="M67" s="457"/>
      <c r="N67" s="457"/>
      <c r="O67" s="457"/>
    </row>
    <row r="68" spans="3:15" ht="23.25" customHeight="1" x14ac:dyDescent="0.6">
      <c r="C68" s="458" t="s">
        <v>69</v>
      </c>
      <c r="D68" s="458"/>
      <c r="E68" s="458"/>
      <c r="F68" s="458"/>
      <c r="G68" s="458"/>
      <c r="H68" s="458"/>
      <c r="I68" s="458"/>
      <c r="J68" s="458"/>
      <c r="K68" s="458"/>
      <c r="L68" s="458"/>
      <c r="M68" s="458"/>
      <c r="N68" s="458"/>
      <c r="O68" s="458"/>
    </row>
    <row r="69" spans="3:15" ht="33.75" customHeight="1" x14ac:dyDescent="0.55000000000000004">
      <c r="C69" s="61" t="s">
        <v>1</v>
      </c>
      <c r="D69" s="60">
        <f>Linkx2!$A$39</f>
        <v>34</v>
      </c>
      <c r="F69" s="459">
        <f>Linkx2!$B$39</f>
        <v>0</v>
      </c>
      <c r="G69" s="459"/>
      <c r="H69" s="459"/>
      <c r="I69" s="459"/>
      <c r="J69" s="459"/>
      <c r="K69" s="459"/>
      <c r="L69" s="459"/>
    </row>
    <row r="88" spans="3:15" ht="15" customHeight="1" x14ac:dyDescent="0.55000000000000004"/>
    <row r="89" spans="3:15" ht="27" x14ac:dyDescent="0.6">
      <c r="C89" s="457" t="s">
        <v>77</v>
      </c>
      <c r="D89" s="457"/>
      <c r="E89" s="457"/>
      <c r="F89" s="457"/>
      <c r="G89" s="457"/>
      <c r="H89" s="457"/>
      <c r="I89" s="457"/>
      <c r="J89" s="457"/>
      <c r="K89" s="457"/>
      <c r="L89" s="457"/>
      <c r="M89" s="457"/>
      <c r="N89" s="457"/>
      <c r="O89" s="457"/>
    </row>
    <row r="90" spans="3:15" ht="23.25" customHeight="1" x14ac:dyDescent="0.6">
      <c r="C90" s="458" t="s">
        <v>69</v>
      </c>
      <c r="D90" s="458"/>
      <c r="E90" s="458"/>
      <c r="F90" s="458"/>
      <c r="G90" s="458"/>
      <c r="H90" s="458"/>
      <c r="I90" s="458"/>
      <c r="J90" s="458"/>
      <c r="K90" s="458"/>
      <c r="L90" s="458"/>
      <c r="M90" s="458"/>
      <c r="N90" s="458"/>
      <c r="O90" s="458"/>
    </row>
    <row r="91" spans="3:15" ht="33.75" customHeight="1" x14ac:dyDescent="0.55000000000000004">
      <c r="C91" s="61" t="s">
        <v>1</v>
      </c>
      <c r="D91" s="60">
        <f>Linkx2!$A$40</f>
        <v>35</v>
      </c>
      <c r="F91" s="459">
        <f>Linkx2!$B$40</f>
        <v>0</v>
      </c>
      <c r="G91" s="459"/>
      <c r="H91" s="459"/>
      <c r="I91" s="459"/>
      <c r="J91" s="459"/>
      <c r="K91" s="459"/>
      <c r="L91" s="459"/>
    </row>
    <row r="110" spans="3:15" ht="15" customHeight="1" x14ac:dyDescent="0.55000000000000004"/>
    <row r="111" spans="3:15" ht="27" x14ac:dyDescent="0.6">
      <c r="C111" s="457" t="s">
        <v>77</v>
      </c>
      <c r="D111" s="457"/>
      <c r="E111" s="457"/>
      <c r="F111" s="457"/>
      <c r="G111" s="457"/>
      <c r="H111" s="457"/>
      <c r="I111" s="457"/>
      <c r="J111" s="457"/>
      <c r="K111" s="457"/>
      <c r="L111" s="457"/>
      <c r="M111" s="457"/>
      <c r="N111" s="457"/>
      <c r="O111" s="457"/>
    </row>
    <row r="112" spans="3:15" ht="23.25" customHeight="1" x14ac:dyDescent="0.6">
      <c r="C112" s="458" t="s">
        <v>69</v>
      </c>
      <c r="D112" s="458"/>
      <c r="E112" s="458"/>
      <c r="F112" s="458"/>
      <c r="G112" s="458"/>
      <c r="H112" s="458"/>
      <c r="I112" s="458"/>
      <c r="J112" s="458"/>
      <c r="K112" s="458"/>
      <c r="L112" s="458"/>
      <c r="M112" s="458"/>
      <c r="N112" s="458"/>
      <c r="O112" s="458"/>
    </row>
    <row r="113" spans="3:12" ht="33.75" customHeight="1" x14ac:dyDescent="0.55000000000000004">
      <c r="C113" s="61" t="s">
        <v>1</v>
      </c>
      <c r="D113" s="60">
        <f>Linkx2!$A$41</f>
        <v>36</v>
      </c>
      <c r="F113" s="459">
        <f>Linkx2!$B$41</f>
        <v>0</v>
      </c>
      <c r="G113" s="459"/>
      <c r="H113" s="459"/>
      <c r="I113" s="459"/>
      <c r="J113" s="459"/>
      <c r="K113" s="459"/>
      <c r="L113" s="459"/>
    </row>
    <row r="132" spans="3:15" ht="15" customHeight="1" x14ac:dyDescent="0.55000000000000004"/>
    <row r="133" spans="3:15" ht="27" x14ac:dyDescent="0.6">
      <c r="C133" s="457" t="s">
        <v>77</v>
      </c>
      <c r="D133" s="457"/>
      <c r="E133" s="457"/>
      <c r="F133" s="457"/>
      <c r="G133" s="457"/>
      <c r="H133" s="457"/>
      <c r="I133" s="457"/>
      <c r="J133" s="457"/>
      <c r="K133" s="457"/>
      <c r="L133" s="457"/>
      <c r="M133" s="457"/>
      <c r="N133" s="457"/>
      <c r="O133" s="457"/>
    </row>
    <row r="134" spans="3:15" ht="23.25" customHeight="1" x14ac:dyDescent="0.6">
      <c r="C134" s="458" t="s">
        <v>69</v>
      </c>
      <c r="D134" s="458"/>
      <c r="E134" s="458"/>
      <c r="F134" s="458"/>
      <c r="G134" s="458"/>
      <c r="H134" s="458"/>
      <c r="I134" s="458"/>
      <c r="J134" s="458"/>
      <c r="K134" s="458"/>
      <c r="L134" s="458"/>
      <c r="M134" s="458"/>
      <c r="N134" s="458"/>
      <c r="O134" s="458"/>
    </row>
    <row r="135" spans="3:15" ht="33.75" customHeight="1" x14ac:dyDescent="0.55000000000000004">
      <c r="C135" s="61" t="s">
        <v>1</v>
      </c>
      <c r="D135" s="60">
        <f>Linkx2!$A$42</f>
        <v>37</v>
      </c>
      <c r="F135" s="459">
        <f>Linkx2!$B$42</f>
        <v>0</v>
      </c>
      <c r="G135" s="459"/>
      <c r="H135" s="459"/>
      <c r="I135" s="459"/>
      <c r="J135" s="459"/>
      <c r="K135" s="459"/>
      <c r="L135" s="459"/>
    </row>
    <row r="154" spans="3:15" ht="15" customHeight="1" x14ac:dyDescent="0.55000000000000004"/>
    <row r="155" spans="3:15" ht="27" x14ac:dyDescent="0.6">
      <c r="C155" s="457" t="s">
        <v>77</v>
      </c>
      <c r="D155" s="457"/>
      <c r="E155" s="457"/>
      <c r="F155" s="457"/>
      <c r="G155" s="457"/>
      <c r="H155" s="457"/>
      <c r="I155" s="457"/>
      <c r="J155" s="457"/>
      <c r="K155" s="457"/>
      <c r="L155" s="457"/>
      <c r="M155" s="457"/>
      <c r="N155" s="457"/>
      <c r="O155" s="457"/>
    </row>
    <row r="156" spans="3:15" ht="23.25" customHeight="1" x14ac:dyDescent="0.6">
      <c r="C156" s="458" t="s">
        <v>69</v>
      </c>
      <c r="D156" s="458"/>
      <c r="E156" s="458"/>
      <c r="F156" s="458"/>
      <c r="G156" s="458"/>
      <c r="H156" s="458"/>
      <c r="I156" s="458"/>
      <c r="J156" s="458"/>
      <c r="K156" s="458"/>
      <c r="L156" s="458"/>
      <c r="M156" s="458"/>
      <c r="N156" s="458"/>
      <c r="O156" s="458"/>
    </row>
    <row r="157" spans="3:15" ht="33.75" customHeight="1" x14ac:dyDescent="0.55000000000000004">
      <c r="C157" s="61" t="s">
        <v>1</v>
      </c>
      <c r="D157" s="60">
        <f>Linkx2!$A$43</f>
        <v>38</v>
      </c>
      <c r="F157" s="459">
        <f>Linkx2!$B$43</f>
        <v>0</v>
      </c>
      <c r="G157" s="459"/>
      <c r="H157" s="459"/>
      <c r="I157" s="459"/>
      <c r="J157" s="459"/>
      <c r="K157" s="459"/>
      <c r="L157" s="459"/>
    </row>
    <row r="176" ht="15" customHeight="1" x14ac:dyDescent="0.55000000000000004"/>
    <row r="177" spans="3:15" ht="27" x14ac:dyDescent="0.6">
      <c r="C177" s="457" t="s">
        <v>77</v>
      </c>
      <c r="D177" s="457"/>
      <c r="E177" s="457"/>
      <c r="F177" s="457"/>
      <c r="G177" s="457"/>
      <c r="H177" s="457"/>
      <c r="I177" s="457"/>
      <c r="J177" s="457"/>
      <c r="K177" s="457"/>
      <c r="L177" s="457"/>
      <c r="M177" s="457"/>
      <c r="N177" s="457"/>
      <c r="O177" s="457"/>
    </row>
    <row r="178" spans="3:15" ht="23.25" customHeight="1" x14ac:dyDescent="0.6">
      <c r="C178" s="458" t="s">
        <v>69</v>
      </c>
      <c r="D178" s="458"/>
      <c r="E178" s="458"/>
      <c r="F178" s="458"/>
      <c r="G178" s="458"/>
      <c r="H178" s="458"/>
      <c r="I178" s="458"/>
      <c r="J178" s="458"/>
      <c r="K178" s="458"/>
      <c r="L178" s="458"/>
      <c r="M178" s="458"/>
      <c r="N178" s="458"/>
      <c r="O178" s="458"/>
    </row>
    <row r="179" spans="3:15" ht="33.75" customHeight="1" x14ac:dyDescent="0.55000000000000004">
      <c r="C179" s="61" t="s">
        <v>1</v>
      </c>
      <c r="D179" s="60">
        <f>Linkx2!$A$44</f>
        <v>39</v>
      </c>
      <c r="F179" s="459">
        <f>Linkx2!$B$44</f>
        <v>0</v>
      </c>
      <c r="G179" s="459"/>
      <c r="H179" s="459"/>
      <c r="I179" s="459"/>
      <c r="J179" s="459"/>
      <c r="K179" s="459"/>
      <c r="L179" s="459"/>
    </row>
    <row r="198" spans="3:15" ht="15" customHeight="1" x14ac:dyDescent="0.55000000000000004"/>
    <row r="199" spans="3:15" ht="27" x14ac:dyDescent="0.6">
      <c r="C199" s="457" t="s">
        <v>77</v>
      </c>
      <c r="D199" s="457"/>
      <c r="E199" s="457"/>
      <c r="F199" s="457"/>
      <c r="G199" s="457"/>
      <c r="H199" s="457"/>
      <c r="I199" s="457"/>
      <c r="J199" s="457"/>
      <c r="K199" s="457"/>
      <c r="L199" s="457"/>
      <c r="M199" s="457"/>
      <c r="N199" s="457"/>
      <c r="O199" s="457"/>
    </row>
    <row r="200" spans="3:15" ht="23.25" customHeight="1" x14ac:dyDescent="0.6">
      <c r="C200" s="458" t="s">
        <v>69</v>
      </c>
      <c r="D200" s="458"/>
      <c r="E200" s="458"/>
      <c r="F200" s="458"/>
      <c r="G200" s="458"/>
      <c r="H200" s="458"/>
      <c r="I200" s="458"/>
      <c r="J200" s="458"/>
      <c r="K200" s="458"/>
      <c r="L200" s="458"/>
      <c r="M200" s="458"/>
      <c r="N200" s="458"/>
      <c r="O200" s="458"/>
    </row>
    <row r="201" spans="3:15" ht="33.75" customHeight="1" x14ac:dyDescent="0.55000000000000004">
      <c r="C201" s="61" t="s">
        <v>1</v>
      </c>
      <c r="D201" s="60">
        <f>Linkx2!$A$45</f>
        <v>40</v>
      </c>
      <c r="F201" s="459">
        <f>Linkx2!$B$45</f>
        <v>0</v>
      </c>
      <c r="G201" s="459"/>
      <c r="H201" s="459"/>
      <c r="I201" s="459"/>
      <c r="J201" s="459"/>
      <c r="K201" s="459"/>
      <c r="L201" s="459"/>
    </row>
    <row r="220" spans="3:15" ht="15" customHeight="1" x14ac:dyDescent="0.55000000000000004"/>
    <row r="221" spans="3:15" ht="27" x14ac:dyDescent="0.6">
      <c r="C221" s="457" t="s">
        <v>77</v>
      </c>
      <c r="D221" s="457"/>
      <c r="E221" s="457"/>
      <c r="F221" s="457"/>
      <c r="G221" s="457"/>
      <c r="H221" s="457"/>
      <c r="I221" s="457"/>
      <c r="J221" s="457"/>
      <c r="K221" s="457"/>
      <c r="L221" s="457"/>
      <c r="M221" s="457"/>
      <c r="N221" s="457"/>
      <c r="O221" s="457"/>
    </row>
    <row r="222" spans="3:15" ht="23.25" customHeight="1" x14ac:dyDescent="0.6">
      <c r="C222" s="458" t="s">
        <v>69</v>
      </c>
      <c r="D222" s="458"/>
      <c r="E222" s="458"/>
      <c r="F222" s="458"/>
      <c r="G222" s="458"/>
      <c r="H222" s="458"/>
      <c r="I222" s="458"/>
      <c r="J222" s="458"/>
      <c r="K222" s="458"/>
      <c r="L222" s="458"/>
      <c r="M222" s="458"/>
      <c r="N222" s="458"/>
      <c r="O222" s="458"/>
    </row>
    <row r="223" spans="3:15" ht="33.75" customHeight="1" x14ac:dyDescent="0.55000000000000004">
      <c r="C223" s="61" t="s">
        <v>1</v>
      </c>
      <c r="D223" s="60">
        <f>Linkx2!$A$46</f>
        <v>41</v>
      </c>
      <c r="F223" s="459">
        <f>Linkx2!$B$46</f>
        <v>0</v>
      </c>
      <c r="G223" s="459"/>
      <c r="H223" s="459"/>
      <c r="I223" s="459"/>
      <c r="J223" s="459"/>
      <c r="K223" s="459"/>
      <c r="L223" s="459"/>
    </row>
    <row r="242" spans="3:15" ht="15" customHeight="1" x14ac:dyDescent="0.55000000000000004"/>
    <row r="243" spans="3:15" ht="27" x14ac:dyDescent="0.6">
      <c r="C243" s="457" t="s">
        <v>77</v>
      </c>
      <c r="D243" s="457"/>
      <c r="E243" s="457"/>
      <c r="F243" s="457"/>
      <c r="G243" s="457"/>
      <c r="H243" s="457"/>
      <c r="I243" s="457"/>
      <c r="J243" s="457"/>
      <c r="K243" s="457"/>
      <c r="L243" s="457"/>
      <c r="M243" s="457"/>
      <c r="N243" s="457"/>
      <c r="O243" s="457"/>
    </row>
    <row r="244" spans="3:15" ht="23.25" customHeight="1" x14ac:dyDescent="0.6">
      <c r="C244" s="458" t="s">
        <v>69</v>
      </c>
      <c r="D244" s="458"/>
      <c r="E244" s="458"/>
      <c r="F244" s="458"/>
      <c r="G244" s="458"/>
      <c r="H244" s="458"/>
      <c r="I244" s="458"/>
      <c r="J244" s="458"/>
      <c r="K244" s="458"/>
      <c r="L244" s="458"/>
      <c r="M244" s="458"/>
      <c r="N244" s="458"/>
      <c r="O244" s="458"/>
    </row>
    <row r="245" spans="3:15" ht="33.75" customHeight="1" x14ac:dyDescent="0.55000000000000004">
      <c r="C245" s="61" t="s">
        <v>1</v>
      </c>
      <c r="D245" s="60">
        <f>Linkx2!$A$47</f>
        <v>42</v>
      </c>
      <c r="F245" s="459">
        <f>Linkx2!$B$47</f>
        <v>0</v>
      </c>
      <c r="G245" s="459"/>
      <c r="H245" s="459"/>
      <c r="I245" s="459"/>
      <c r="J245" s="459"/>
      <c r="K245" s="459"/>
      <c r="L245" s="459"/>
    </row>
    <row r="264" spans="3:15" ht="15" customHeight="1" x14ac:dyDescent="0.55000000000000004"/>
    <row r="265" spans="3:15" ht="27" x14ac:dyDescent="0.6">
      <c r="C265" s="457" t="s">
        <v>77</v>
      </c>
      <c r="D265" s="457"/>
      <c r="E265" s="457"/>
      <c r="F265" s="457"/>
      <c r="G265" s="457"/>
      <c r="H265" s="457"/>
      <c r="I265" s="457"/>
      <c r="J265" s="457"/>
      <c r="K265" s="457"/>
      <c r="L265" s="457"/>
      <c r="M265" s="457"/>
      <c r="N265" s="457"/>
      <c r="O265" s="457"/>
    </row>
    <row r="266" spans="3:15" ht="23.25" customHeight="1" x14ac:dyDescent="0.6">
      <c r="C266" s="458" t="s">
        <v>69</v>
      </c>
      <c r="D266" s="458"/>
      <c r="E266" s="458"/>
      <c r="F266" s="458"/>
      <c r="G266" s="458"/>
      <c r="H266" s="458"/>
      <c r="I266" s="458"/>
      <c r="J266" s="458"/>
      <c r="K266" s="458"/>
      <c r="L266" s="458"/>
      <c r="M266" s="458"/>
      <c r="N266" s="458"/>
      <c r="O266" s="458"/>
    </row>
    <row r="267" spans="3:15" ht="33.75" customHeight="1" x14ac:dyDescent="0.55000000000000004">
      <c r="C267" s="61" t="s">
        <v>1</v>
      </c>
      <c r="D267" s="60">
        <f>Linkx2!$A$48</f>
        <v>43</v>
      </c>
      <c r="F267" s="459">
        <f>Linkx2!$B$48</f>
        <v>0</v>
      </c>
      <c r="G267" s="459"/>
      <c r="H267" s="459"/>
      <c r="I267" s="459"/>
      <c r="J267" s="459"/>
      <c r="K267" s="459"/>
      <c r="L267" s="459"/>
    </row>
    <row r="286" spans="3:15" ht="15" customHeight="1" x14ac:dyDescent="0.55000000000000004"/>
    <row r="287" spans="3:15" ht="27" x14ac:dyDescent="0.6">
      <c r="C287" s="457" t="s">
        <v>77</v>
      </c>
      <c r="D287" s="457"/>
      <c r="E287" s="457"/>
      <c r="F287" s="457"/>
      <c r="G287" s="457"/>
      <c r="H287" s="457"/>
      <c r="I287" s="457"/>
      <c r="J287" s="457"/>
      <c r="K287" s="457"/>
      <c r="L287" s="457"/>
      <c r="M287" s="457"/>
      <c r="N287" s="457"/>
      <c r="O287" s="457"/>
    </row>
    <row r="288" spans="3:15" ht="23.25" customHeight="1" x14ac:dyDescent="0.6">
      <c r="C288" s="458" t="s">
        <v>69</v>
      </c>
      <c r="D288" s="458"/>
      <c r="E288" s="458"/>
      <c r="F288" s="458"/>
      <c r="G288" s="458"/>
      <c r="H288" s="458"/>
      <c r="I288" s="458"/>
      <c r="J288" s="458"/>
      <c r="K288" s="458"/>
      <c r="L288" s="458"/>
      <c r="M288" s="458"/>
      <c r="N288" s="458"/>
      <c r="O288" s="458"/>
    </row>
    <row r="289" spans="3:12" ht="33.75" customHeight="1" x14ac:dyDescent="0.55000000000000004">
      <c r="C289" s="61" t="s">
        <v>1</v>
      </c>
      <c r="D289" s="60">
        <f>Linkx2!$A$49</f>
        <v>44</v>
      </c>
      <c r="F289" s="459">
        <f>Linkx2!$B$49</f>
        <v>0</v>
      </c>
      <c r="G289" s="459"/>
      <c r="H289" s="459"/>
      <c r="I289" s="459"/>
      <c r="J289" s="459"/>
      <c r="K289" s="459"/>
      <c r="L289" s="459"/>
    </row>
    <row r="308" spans="3:15" ht="15" customHeight="1" x14ac:dyDescent="0.55000000000000004"/>
    <row r="309" spans="3:15" ht="27" x14ac:dyDescent="0.6">
      <c r="C309" s="457" t="s">
        <v>77</v>
      </c>
      <c r="D309" s="457"/>
      <c r="E309" s="457"/>
      <c r="F309" s="457"/>
      <c r="G309" s="457"/>
      <c r="H309" s="457"/>
      <c r="I309" s="457"/>
      <c r="J309" s="457"/>
      <c r="K309" s="457"/>
      <c r="L309" s="457"/>
      <c r="M309" s="457"/>
      <c r="N309" s="457"/>
      <c r="O309" s="457"/>
    </row>
    <row r="310" spans="3:15" ht="23.25" customHeight="1" x14ac:dyDescent="0.6">
      <c r="C310" s="458" t="s">
        <v>69</v>
      </c>
      <c r="D310" s="458"/>
      <c r="E310" s="458"/>
      <c r="F310" s="458"/>
      <c r="G310" s="458"/>
      <c r="H310" s="458"/>
      <c r="I310" s="458"/>
      <c r="J310" s="458"/>
      <c r="K310" s="458"/>
      <c r="L310" s="458"/>
      <c r="M310" s="458"/>
      <c r="N310" s="458"/>
      <c r="O310" s="458"/>
    </row>
    <row r="311" spans="3:15" ht="33.75" customHeight="1" x14ac:dyDescent="0.55000000000000004">
      <c r="C311" s="61" t="s">
        <v>1</v>
      </c>
      <c r="D311" s="60">
        <f>Linkx2!$A$50</f>
        <v>45</v>
      </c>
      <c r="F311" s="459">
        <f>Linkx2!$B$50</f>
        <v>0</v>
      </c>
      <c r="G311" s="459"/>
      <c r="H311" s="459"/>
      <c r="I311" s="459"/>
      <c r="J311" s="459"/>
      <c r="K311" s="459"/>
      <c r="L311" s="459"/>
    </row>
    <row r="330" spans="3:15" ht="15" customHeight="1" x14ac:dyDescent="0.55000000000000004"/>
    <row r="331" spans="3:15" ht="27" x14ac:dyDescent="0.6">
      <c r="C331" s="457" t="s">
        <v>77</v>
      </c>
      <c r="D331" s="457"/>
      <c r="E331" s="457"/>
      <c r="F331" s="457"/>
      <c r="G331" s="457"/>
      <c r="H331" s="457"/>
      <c r="I331" s="457"/>
      <c r="J331" s="457"/>
      <c r="K331" s="457"/>
      <c r="L331" s="457"/>
      <c r="M331" s="457"/>
      <c r="N331" s="457"/>
      <c r="O331" s="457"/>
    </row>
    <row r="332" spans="3:15" ht="23.25" customHeight="1" x14ac:dyDescent="0.6">
      <c r="C332" s="458" t="s">
        <v>69</v>
      </c>
      <c r="D332" s="458"/>
      <c r="E332" s="458"/>
      <c r="F332" s="458"/>
      <c r="G332" s="458"/>
      <c r="H332" s="458"/>
      <c r="I332" s="458"/>
      <c r="J332" s="458"/>
      <c r="K332" s="458"/>
      <c r="L332" s="458"/>
      <c r="M332" s="458"/>
      <c r="N332" s="458"/>
      <c r="O332" s="458"/>
    </row>
    <row r="333" spans="3:15" ht="33.75" customHeight="1" x14ac:dyDescent="0.55000000000000004">
      <c r="C333" s="61" t="s">
        <v>1</v>
      </c>
      <c r="D333" s="60">
        <f>Linkx2!$A$51</f>
        <v>46</v>
      </c>
      <c r="F333" s="459">
        <f>Linkx2!$B$51</f>
        <v>0</v>
      </c>
      <c r="G333" s="459"/>
      <c r="H333" s="459"/>
      <c r="I333" s="459"/>
      <c r="J333" s="459"/>
      <c r="K333" s="459"/>
      <c r="L333" s="459"/>
    </row>
    <row r="352" ht="15" customHeight="1" x14ac:dyDescent="0.55000000000000004"/>
    <row r="353" spans="3:15" ht="27" x14ac:dyDescent="0.6">
      <c r="C353" s="457" t="s">
        <v>77</v>
      </c>
      <c r="D353" s="457"/>
      <c r="E353" s="457"/>
      <c r="F353" s="457"/>
      <c r="G353" s="457"/>
      <c r="H353" s="457"/>
      <c r="I353" s="457"/>
      <c r="J353" s="457"/>
      <c r="K353" s="457"/>
      <c r="L353" s="457"/>
      <c r="M353" s="457"/>
      <c r="N353" s="457"/>
      <c r="O353" s="457"/>
    </row>
    <row r="354" spans="3:15" ht="23.25" customHeight="1" x14ac:dyDescent="0.6">
      <c r="C354" s="458" t="s">
        <v>69</v>
      </c>
      <c r="D354" s="458"/>
      <c r="E354" s="458"/>
      <c r="F354" s="458"/>
      <c r="G354" s="458"/>
      <c r="H354" s="458"/>
      <c r="I354" s="458"/>
      <c r="J354" s="458"/>
      <c r="K354" s="458"/>
      <c r="L354" s="458"/>
      <c r="M354" s="458"/>
      <c r="N354" s="458"/>
      <c r="O354" s="458"/>
    </row>
    <row r="355" spans="3:15" ht="33.75" customHeight="1" x14ac:dyDescent="0.55000000000000004">
      <c r="C355" s="61" t="s">
        <v>1</v>
      </c>
      <c r="D355" s="60">
        <f>Linkx2!$A$52</f>
        <v>47</v>
      </c>
      <c r="F355" s="459">
        <f>Linkx2!$B$52</f>
        <v>0</v>
      </c>
      <c r="G355" s="459"/>
      <c r="H355" s="459"/>
      <c r="I355" s="459"/>
      <c r="J355" s="459"/>
      <c r="K355" s="459"/>
      <c r="L355" s="459"/>
    </row>
    <row r="374" spans="3:15" ht="15" customHeight="1" x14ac:dyDescent="0.55000000000000004"/>
    <row r="375" spans="3:15" ht="27" x14ac:dyDescent="0.6">
      <c r="C375" s="457" t="s">
        <v>77</v>
      </c>
      <c r="D375" s="457"/>
      <c r="E375" s="457"/>
      <c r="F375" s="457"/>
      <c r="G375" s="457"/>
      <c r="H375" s="457"/>
      <c r="I375" s="457"/>
      <c r="J375" s="457"/>
      <c r="K375" s="457"/>
      <c r="L375" s="457"/>
      <c r="M375" s="457"/>
      <c r="N375" s="457"/>
      <c r="O375" s="457"/>
    </row>
    <row r="376" spans="3:15" ht="23.25" customHeight="1" x14ac:dyDescent="0.6">
      <c r="C376" s="458" t="s">
        <v>69</v>
      </c>
      <c r="D376" s="458"/>
      <c r="E376" s="458"/>
      <c r="F376" s="458"/>
      <c r="G376" s="458"/>
      <c r="H376" s="458"/>
      <c r="I376" s="458"/>
      <c r="J376" s="458"/>
      <c r="K376" s="458"/>
      <c r="L376" s="458"/>
      <c r="M376" s="458"/>
      <c r="N376" s="458"/>
      <c r="O376" s="458"/>
    </row>
    <row r="377" spans="3:15" ht="33.75" customHeight="1" x14ac:dyDescent="0.55000000000000004">
      <c r="C377" s="61" t="s">
        <v>1</v>
      </c>
      <c r="D377" s="60">
        <f>Linkx2!$A$53</f>
        <v>48</v>
      </c>
      <c r="F377" s="459">
        <f>Linkx2!$B$53</f>
        <v>0</v>
      </c>
      <c r="G377" s="459"/>
      <c r="H377" s="459"/>
      <c r="I377" s="459"/>
      <c r="J377" s="459"/>
      <c r="K377" s="459"/>
      <c r="L377" s="459"/>
    </row>
    <row r="396" spans="3:15" ht="15" customHeight="1" x14ac:dyDescent="0.55000000000000004"/>
    <row r="397" spans="3:15" ht="27" x14ac:dyDescent="0.6">
      <c r="C397" s="457" t="s">
        <v>77</v>
      </c>
      <c r="D397" s="457"/>
      <c r="E397" s="457"/>
      <c r="F397" s="457"/>
      <c r="G397" s="457"/>
      <c r="H397" s="457"/>
      <c r="I397" s="457"/>
      <c r="J397" s="457"/>
      <c r="K397" s="457"/>
      <c r="L397" s="457"/>
      <c r="M397" s="457"/>
      <c r="N397" s="457"/>
      <c r="O397" s="457"/>
    </row>
    <row r="398" spans="3:15" ht="23.25" customHeight="1" x14ac:dyDescent="0.6">
      <c r="C398" s="458" t="s">
        <v>69</v>
      </c>
      <c r="D398" s="458"/>
      <c r="E398" s="458"/>
      <c r="F398" s="458"/>
      <c r="G398" s="458"/>
      <c r="H398" s="458"/>
      <c r="I398" s="458"/>
      <c r="J398" s="458"/>
      <c r="K398" s="458"/>
      <c r="L398" s="458"/>
      <c r="M398" s="458"/>
      <c r="N398" s="458"/>
      <c r="O398" s="458"/>
    </row>
    <row r="399" spans="3:15" ht="33.75" customHeight="1" x14ac:dyDescent="0.55000000000000004">
      <c r="C399" s="61" t="s">
        <v>1</v>
      </c>
      <c r="D399" s="60">
        <f>Linkx2!$A$54</f>
        <v>49</v>
      </c>
      <c r="F399" s="459">
        <f>Linkx2!$B$54</f>
        <v>0</v>
      </c>
      <c r="G399" s="459"/>
      <c r="H399" s="459"/>
      <c r="I399" s="459"/>
      <c r="J399" s="459"/>
      <c r="K399" s="459"/>
      <c r="L399" s="459"/>
    </row>
    <row r="418" spans="3:15" ht="15" customHeight="1" x14ac:dyDescent="0.55000000000000004"/>
    <row r="419" spans="3:15" ht="27" x14ac:dyDescent="0.6">
      <c r="C419" s="457" t="s">
        <v>77</v>
      </c>
      <c r="D419" s="457"/>
      <c r="E419" s="457"/>
      <c r="F419" s="457"/>
      <c r="G419" s="457"/>
      <c r="H419" s="457"/>
      <c r="I419" s="457"/>
      <c r="J419" s="457"/>
      <c r="K419" s="457"/>
      <c r="L419" s="457"/>
      <c r="M419" s="457"/>
      <c r="N419" s="457"/>
      <c r="O419" s="457"/>
    </row>
    <row r="420" spans="3:15" ht="23.25" customHeight="1" x14ac:dyDescent="0.6">
      <c r="C420" s="458" t="s">
        <v>69</v>
      </c>
      <c r="D420" s="458"/>
      <c r="E420" s="458"/>
      <c r="F420" s="458"/>
      <c r="G420" s="458"/>
      <c r="H420" s="458"/>
      <c r="I420" s="458"/>
      <c r="J420" s="458"/>
      <c r="K420" s="458"/>
      <c r="L420" s="458"/>
      <c r="M420" s="458"/>
      <c r="N420" s="458"/>
      <c r="O420" s="458"/>
    </row>
    <row r="421" spans="3:15" ht="33.75" customHeight="1" x14ac:dyDescent="0.55000000000000004">
      <c r="C421" s="61" t="s">
        <v>1</v>
      </c>
      <c r="D421" s="60">
        <f>Linkx2!$A$55</f>
        <v>50</v>
      </c>
      <c r="F421" s="459">
        <f>Linkx2!$B$55</f>
        <v>0</v>
      </c>
      <c r="G421" s="459"/>
      <c r="H421" s="459"/>
      <c r="I421" s="459"/>
      <c r="J421" s="459"/>
      <c r="K421" s="459"/>
      <c r="L421" s="459"/>
    </row>
    <row r="440" spans="3:15" ht="15" customHeight="1" x14ac:dyDescent="0.55000000000000004"/>
    <row r="441" spans="3:15" ht="27" x14ac:dyDescent="0.6">
      <c r="C441" s="457" t="s">
        <v>77</v>
      </c>
      <c r="D441" s="457"/>
      <c r="E441" s="457"/>
      <c r="F441" s="457"/>
      <c r="G441" s="457"/>
      <c r="H441" s="457"/>
      <c r="I441" s="457"/>
      <c r="J441" s="457"/>
      <c r="K441" s="457"/>
      <c r="L441" s="457"/>
      <c r="M441" s="457"/>
      <c r="N441" s="457"/>
      <c r="O441" s="457"/>
    </row>
    <row r="442" spans="3:15" ht="23.25" customHeight="1" x14ac:dyDescent="0.6">
      <c r="C442" s="458" t="s">
        <v>69</v>
      </c>
      <c r="D442" s="458"/>
      <c r="E442" s="458"/>
      <c r="F442" s="458"/>
      <c r="G442" s="458"/>
      <c r="H442" s="458"/>
      <c r="I442" s="458"/>
      <c r="J442" s="458"/>
      <c r="K442" s="458"/>
      <c r="L442" s="458"/>
      <c r="M442" s="458"/>
      <c r="N442" s="458"/>
      <c r="O442" s="458"/>
    </row>
    <row r="443" spans="3:15" ht="33.75" customHeight="1" x14ac:dyDescent="0.55000000000000004">
      <c r="C443" s="61" t="s">
        <v>1</v>
      </c>
      <c r="D443" s="60">
        <f>Linkx2!$A$56</f>
        <v>51</v>
      </c>
      <c r="F443" s="459">
        <f>Linkx2!$B$56</f>
        <v>0</v>
      </c>
      <c r="G443" s="459"/>
      <c r="H443" s="459"/>
      <c r="I443" s="459"/>
      <c r="J443" s="459"/>
      <c r="K443" s="459"/>
      <c r="L443" s="459"/>
    </row>
    <row r="462" spans="3:15" ht="15" customHeight="1" x14ac:dyDescent="0.55000000000000004"/>
    <row r="463" spans="3:15" ht="27" x14ac:dyDescent="0.6">
      <c r="C463" s="457" t="s">
        <v>77</v>
      </c>
      <c r="D463" s="457"/>
      <c r="E463" s="457"/>
      <c r="F463" s="457"/>
      <c r="G463" s="457"/>
      <c r="H463" s="457"/>
      <c r="I463" s="457"/>
      <c r="J463" s="457"/>
      <c r="K463" s="457"/>
      <c r="L463" s="457"/>
      <c r="M463" s="457"/>
      <c r="N463" s="457"/>
      <c r="O463" s="457"/>
    </row>
    <row r="464" spans="3:15" ht="23.25" customHeight="1" x14ac:dyDescent="0.6">
      <c r="C464" s="458" t="s">
        <v>69</v>
      </c>
      <c r="D464" s="458"/>
      <c r="E464" s="458"/>
      <c r="F464" s="458"/>
      <c r="G464" s="458"/>
      <c r="H464" s="458"/>
      <c r="I464" s="458"/>
      <c r="J464" s="458"/>
      <c r="K464" s="458"/>
      <c r="L464" s="458"/>
      <c r="M464" s="458"/>
      <c r="N464" s="458"/>
      <c r="O464" s="458"/>
    </row>
    <row r="465" spans="3:12" ht="33.75" customHeight="1" x14ac:dyDescent="0.55000000000000004">
      <c r="C465" s="61" t="s">
        <v>1</v>
      </c>
      <c r="D465" s="60">
        <f>Linkx2!$A$57</f>
        <v>52</v>
      </c>
      <c r="F465" s="459">
        <f>Linkx2!$B$57</f>
        <v>0</v>
      </c>
      <c r="G465" s="459"/>
      <c r="H465" s="459"/>
      <c r="I465" s="459"/>
      <c r="J465" s="459"/>
      <c r="K465" s="459"/>
      <c r="L465" s="459"/>
    </row>
    <row r="484" spans="3:15" ht="15" customHeight="1" x14ac:dyDescent="0.55000000000000004"/>
    <row r="485" spans="3:15" ht="27" x14ac:dyDescent="0.6">
      <c r="C485" s="457" t="s">
        <v>77</v>
      </c>
      <c r="D485" s="457"/>
      <c r="E485" s="457"/>
      <c r="F485" s="457"/>
      <c r="G485" s="457"/>
      <c r="H485" s="457"/>
      <c r="I485" s="457"/>
      <c r="J485" s="457"/>
      <c r="K485" s="457"/>
      <c r="L485" s="457"/>
      <c r="M485" s="457"/>
      <c r="N485" s="457"/>
      <c r="O485" s="457"/>
    </row>
    <row r="486" spans="3:15" ht="23.25" customHeight="1" x14ac:dyDescent="0.6">
      <c r="C486" s="458" t="s">
        <v>69</v>
      </c>
      <c r="D486" s="458"/>
      <c r="E486" s="458"/>
      <c r="F486" s="458"/>
      <c r="G486" s="458"/>
      <c r="H486" s="458"/>
      <c r="I486" s="458"/>
      <c r="J486" s="458"/>
      <c r="K486" s="458"/>
      <c r="L486" s="458"/>
      <c r="M486" s="458"/>
      <c r="N486" s="458"/>
      <c r="O486" s="458"/>
    </row>
    <row r="487" spans="3:15" ht="33.75" customHeight="1" x14ac:dyDescent="0.55000000000000004">
      <c r="C487" s="61" t="s">
        <v>1</v>
      </c>
      <c r="D487" s="60">
        <f>Linkx2!$A$58</f>
        <v>53</v>
      </c>
      <c r="F487" s="459">
        <f>Linkx2!$B$58</f>
        <v>0</v>
      </c>
      <c r="G487" s="459"/>
      <c r="H487" s="459"/>
      <c r="I487" s="459"/>
      <c r="J487" s="459"/>
      <c r="K487" s="459"/>
      <c r="L487" s="459"/>
    </row>
    <row r="506" spans="3:15" ht="15" customHeight="1" x14ac:dyDescent="0.55000000000000004"/>
    <row r="507" spans="3:15" ht="27" x14ac:dyDescent="0.6">
      <c r="C507" s="457" t="s">
        <v>77</v>
      </c>
      <c r="D507" s="457"/>
      <c r="E507" s="457"/>
      <c r="F507" s="457"/>
      <c r="G507" s="457"/>
      <c r="H507" s="457"/>
      <c r="I507" s="457"/>
      <c r="J507" s="457"/>
      <c r="K507" s="457"/>
      <c r="L507" s="457"/>
      <c r="M507" s="457"/>
      <c r="N507" s="457"/>
      <c r="O507" s="457"/>
    </row>
    <row r="508" spans="3:15" ht="23.25" customHeight="1" x14ac:dyDescent="0.6">
      <c r="C508" s="458" t="s">
        <v>69</v>
      </c>
      <c r="D508" s="458"/>
      <c r="E508" s="458"/>
      <c r="F508" s="458"/>
      <c r="G508" s="458"/>
      <c r="H508" s="458"/>
      <c r="I508" s="458"/>
      <c r="J508" s="458"/>
      <c r="K508" s="458"/>
      <c r="L508" s="458"/>
      <c r="M508" s="458"/>
      <c r="N508" s="458"/>
      <c r="O508" s="458"/>
    </row>
    <row r="509" spans="3:15" ht="33.75" customHeight="1" x14ac:dyDescent="0.55000000000000004">
      <c r="C509" s="61" t="s">
        <v>1</v>
      </c>
      <c r="D509" s="60">
        <f>Linkx2!$A$59</f>
        <v>54</v>
      </c>
      <c r="F509" s="459">
        <f>Linkx2!$B$59</f>
        <v>0</v>
      </c>
      <c r="G509" s="459"/>
      <c r="H509" s="459"/>
      <c r="I509" s="459"/>
      <c r="J509" s="459"/>
      <c r="K509" s="459"/>
      <c r="L509" s="459"/>
    </row>
    <row r="528" ht="15" customHeight="1" x14ac:dyDescent="0.55000000000000004"/>
    <row r="529" spans="3:15" ht="27" x14ac:dyDescent="0.6">
      <c r="C529" s="457" t="s">
        <v>77</v>
      </c>
      <c r="D529" s="457"/>
      <c r="E529" s="457"/>
      <c r="F529" s="457"/>
      <c r="G529" s="457"/>
      <c r="H529" s="457"/>
      <c r="I529" s="457"/>
      <c r="J529" s="457"/>
      <c r="K529" s="457"/>
      <c r="L529" s="457"/>
      <c r="M529" s="457"/>
      <c r="N529" s="457"/>
      <c r="O529" s="457"/>
    </row>
    <row r="530" spans="3:15" ht="23.25" customHeight="1" x14ac:dyDescent="0.6">
      <c r="C530" s="458" t="s">
        <v>69</v>
      </c>
      <c r="D530" s="458"/>
      <c r="E530" s="458"/>
      <c r="F530" s="458"/>
      <c r="G530" s="458"/>
      <c r="H530" s="458"/>
      <c r="I530" s="458"/>
      <c r="J530" s="458"/>
      <c r="K530" s="458"/>
      <c r="L530" s="458"/>
      <c r="M530" s="458"/>
      <c r="N530" s="458"/>
      <c r="O530" s="458"/>
    </row>
    <row r="531" spans="3:15" ht="33.75" customHeight="1" x14ac:dyDescent="0.55000000000000004">
      <c r="C531" s="61" t="s">
        <v>1</v>
      </c>
      <c r="D531" s="60">
        <f>Linkx2!$A$60</f>
        <v>55</v>
      </c>
      <c r="F531" s="459">
        <f>Linkx2!$B$60</f>
        <v>0</v>
      </c>
      <c r="G531" s="459"/>
      <c r="H531" s="459"/>
      <c r="I531" s="459"/>
      <c r="J531" s="459"/>
      <c r="K531" s="459"/>
      <c r="L531" s="459"/>
    </row>
    <row r="550" spans="3:15" ht="15" customHeight="1" x14ac:dyDescent="0.55000000000000004"/>
    <row r="551" spans="3:15" ht="27" x14ac:dyDescent="0.6">
      <c r="C551" s="457" t="s">
        <v>77</v>
      </c>
      <c r="D551" s="457"/>
      <c r="E551" s="457"/>
      <c r="F551" s="457"/>
      <c r="G551" s="457"/>
      <c r="H551" s="457"/>
      <c r="I551" s="457"/>
      <c r="J551" s="457"/>
      <c r="K551" s="457"/>
      <c r="L551" s="457"/>
      <c r="M551" s="457"/>
      <c r="N551" s="457"/>
      <c r="O551" s="457"/>
    </row>
    <row r="552" spans="3:15" ht="23.25" customHeight="1" x14ac:dyDescent="0.6">
      <c r="C552" s="458" t="s">
        <v>69</v>
      </c>
      <c r="D552" s="458"/>
      <c r="E552" s="458"/>
      <c r="F552" s="458"/>
      <c r="G552" s="458"/>
      <c r="H552" s="458"/>
      <c r="I552" s="458"/>
      <c r="J552" s="458"/>
      <c r="K552" s="458"/>
      <c r="L552" s="458"/>
      <c r="M552" s="458"/>
      <c r="N552" s="458"/>
      <c r="O552" s="458"/>
    </row>
    <row r="553" spans="3:15" ht="33.75" customHeight="1" x14ac:dyDescent="0.55000000000000004">
      <c r="C553" s="61" t="s">
        <v>1</v>
      </c>
      <c r="D553" s="60">
        <f>Linkx2!$A$61</f>
        <v>56</v>
      </c>
      <c r="F553" s="459">
        <f>Linkx2!$B$61</f>
        <v>0</v>
      </c>
      <c r="G553" s="459"/>
      <c r="H553" s="459"/>
      <c r="I553" s="459"/>
      <c r="J553" s="459"/>
      <c r="K553" s="459"/>
      <c r="L553" s="459"/>
    </row>
    <row r="572" spans="3:15" ht="15" customHeight="1" x14ac:dyDescent="0.55000000000000004"/>
    <row r="573" spans="3:15" ht="27" x14ac:dyDescent="0.6">
      <c r="C573" s="457" t="s">
        <v>77</v>
      </c>
      <c r="D573" s="457"/>
      <c r="E573" s="457"/>
      <c r="F573" s="457"/>
      <c r="G573" s="457"/>
      <c r="H573" s="457"/>
      <c r="I573" s="457"/>
      <c r="J573" s="457"/>
      <c r="K573" s="457"/>
      <c r="L573" s="457"/>
      <c r="M573" s="457"/>
      <c r="N573" s="457"/>
      <c r="O573" s="457"/>
    </row>
    <row r="574" spans="3:15" ht="23.25" customHeight="1" x14ac:dyDescent="0.6">
      <c r="C574" s="458" t="s">
        <v>69</v>
      </c>
      <c r="D574" s="458"/>
      <c r="E574" s="458"/>
      <c r="F574" s="458"/>
      <c r="G574" s="458"/>
      <c r="H574" s="458"/>
      <c r="I574" s="458"/>
      <c r="J574" s="458"/>
      <c r="K574" s="458"/>
      <c r="L574" s="458"/>
      <c r="M574" s="458"/>
      <c r="N574" s="458"/>
      <c r="O574" s="458"/>
    </row>
    <row r="575" spans="3:15" ht="33.75" customHeight="1" x14ac:dyDescent="0.55000000000000004">
      <c r="C575" s="61" t="s">
        <v>1</v>
      </c>
      <c r="D575" s="60">
        <f>Linkx2!$A$62</f>
        <v>57</v>
      </c>
      <c r="F575" s="459">
        <f>Linkx2!$B$62</f>
        <v>0</v>
      </c>
      <c r="G575" s="459"/>
      <c r="H575" s="459"/>
      <c r="I575" s="459"/>
      <c r="J575" s="459"/>
      <c r="K575" s="459"/>
      <c r="L575" s="459"/>
    </row>
    <row r="594" spans="3:15" ht="15" customHeight="1" x14ac:dyDescent="0.55000000000000004"/>
    <row r="595" spans="3:15" ht="27" x14ac:dyDescent="0.6">
      <c r="C595" s="457" t="s">
        <v>77</v>
      </c>
      <c r="D595" s="457"/>
      <c r="E595" s="457"/>
      <c r="F595" s="457"/>
      <c r="G595" s="457"/>
      <c r="H595" s="457"/>
      <c r="I595" s="457"/>
      <c r="J595" s="457"/>
      <c r="K595" s="457"/>
      <c r="L595" s="457"/>
      <c r="M595" s="457"/>
      <c r="N595" s="457"/>
      <c r="O595" s="457"/>
    </row>
    <row r="596" spans="3:15" ht="23.25" customHeight="1" x14ac:dyDescent="0.6">
      <c r="C596" s="458" t="s">
        <v>69</v>
      </c>
      <c r="D596" s="458"/>
      <c r="E596" s="458"/>
      <c r="F596" s="458"/>
      <c r="G596" s="458"/>
      <c r="H596" s="458"/>
      <c r="I596" s="458"/>
      <c r="J596" s="458"/>
      <c r="K596" s="458"/>
      <c r="L596" s="458"/>
      <c r="M596" s="458"/>
      <c r="N596" s="458"/>
      <c r="O596" s="458"/>
    </row>
    <row r="597" spans="3:15" ht="33.75" customHeight="1" x14ac:dyDescent="0.55000000000000004">
      <c r="C597" s="61" t="s">
        <v>1</v>
      </c>
      <c r="D597" s="60">
        <f>Linkx2!$A$63</f>
        <v>58</v>
      </c>
      <c r="F597" s="459">
        <f>Linkx2!$B$63</f>
        <v>0</v>
      </c>
      <c r="G597" s="459"/>
      <c r="H597" s="459"/>
      <c r="I597" s="459"/>
      <c r="J597" s="459"/>
      <c r="K597" s="459"/>
      <c r="L597" s="459"/>
    </row>
    <row r="616" spans="3:15" ht="15" customHeight="1" x14ac:dyDescent="0.55000000000000004"/>
    <row r="617" spans="3:15" ht="27" x14ac:dyDescent="0.6">
      <c r="C617" s="457" t="s">
        <v>77</v>
      </c>
      <c r="D617" s="457"/>
      <c r="E617" s="457"/>
      <c r="F617" s="457"/>
      <c r="G617" s="457"/>
      <c r="H617" s="457"/>
      <c r="I617" s="457"/>
      <c r="J617" s="457"/>
      <c r="K617" s="457"/>
      <c r="L617" s="457"/>
      <c r="M617" s="457"/>
      <c r="N617" s="457"/>
      <c r="O617" s="457"/>
    </row>
    <row r="618" spans="3:15" ht="23.25" customHeight="1" x14ac:dyDescent="0.6">
      <c r="C618" s="458" t="s">
        <v>69</v>
      </c>
      <c r="D618" s="458"/>
      <c r="E618" s="458"/>
      <c r="F618" s="458"/>
      <c r="G618" s="458"/>
      <c r="H618" s="458"/>
      <c r="I618" s="458"/>
      <c r="J618" s="458"/>
      <c r="K618" s="458"/>
      <c r="L618" s="458"/>
      <c r="M618" s="458"/>
      <c r="N618" s="458"/>
      <c r="O618" s="458"/>
    </row>
    <row r="619" spans="3:15" ht="33.75" customHeight="1" x14ac:dyDescent="0.55000000000000004">
      <c r="C619" s="61" t="s">
        <v>1</v>
      </c>
      <c r="D619" s="60">
        <f>Linkx2!$A$64</f>
        <v>59</v>
      </c>
      <c r="F619" s="459">
        <f>Linkx2!$B$64</f>
        <v>0</v>
      </c>
      <c r="G619" s="459"/>
      <c r="H619" s="459"/>
      <c r="I619" s="459"/>
      <c r="J619" s="459"/>
      <c r="K619" s="459"/>
      <c r="L619" s="459"/>
    </row>
    <row r="638" spans="3:15" ht="15" customHeight="1" x14ac:dyDescent="0.55000000000000004"/>
    <row r="639" spans="3:15" ht="27" x14ac:dyDescent="0.6">
      <c r="C639" s="457" t="s">
        <v>77</v>
      </c>
      <c r="D639" s="457"/>
      <c r="E639" s="457"/>
      <c r="F639" s="457"/>
      <c r="G639" s="457"/>
      <c r="H639" s="457"/>
      <c r="I639" s="457"/>
      <c r="J639" s="457"/>
      <c r="K639" s="457"/>
      <c r="L639" s="457"/>
      <c r="M639" s="457"/>
      <c r="N639" s="457"/>
      <c r="O639" s="457"/>
    </row>
    <row r="640" spans="3:15" ht="23.25" customHeight="1" x14ac:dyDescent="0.6">
      <c r="C640" s="458" t="s">
        <v>69</v>
      </c>
      <c r="D640" s="458"/>
      <c r="E640" s="458"/>
      <c r="F640" s="458"/>
      <c r="G640" s="458"/>
      <c r="H640" s="458"/>
      <c r="I640" s="458"/>
      <c r="J640" s="458"/>
      <c r="K640" s="458"/>
      <c r="L640" s="458"/>
      <c r="M640" s="458"/>
      <c r="N640" s="458"/>
      <c r="O640" s="458"/>
    </row>
    <row r="641" spans="3:12" ht="33.75" customHeight="1" x14ac:dyDescent="0.55000000000000004">
      <c r="C641" s="61" t="s">
        <v>1</v>
      </c>
      <c r="D641" s="60">
        <f>Linkx2!$A$65</f>
        <v>60</v>
      </c>
      <c r="F641" s="459">
        <f>Linkx2!$B$65</f>
        <v>0</v>
      </c>
      <c r="G641" s="459"/>
      <c r="H641" s="459"/>
      <c r="I641" s="459"/>
      <c r="J641" s="459"/>
      <c r="K641" s="459"/>
      <c r="L641" s="459"/>
    </row>
    <row r="660" ht="15" customHeight="1" x14ac:dyDescent="0.55000000000000004"/>
    <row r="820" ht="18" customHeight="1" x14ac:dyDescent="0.55000000000000004"/>
    <row r="821" ht="18" customHeight="1" x14ac:dyDescent="0.55000000000000004"/>
    <row r="822" ht="18" customHeight="1" x14ac:dyDescent="0.55000000000000004"/>
    <row r="823" ht="18" customHeight="1" x14ac:dyDescent="0.55000000000000004"/>
    <row r="824" ht="18" customHeight="1" x14ac:dyDescent="0.55000000000000004"/>
    <row r="825" ht="18" customHeight="1" x14ac:dyDescent="0.55000000000000004"/>
    <row r="826" ht="18" customHeight="1" x14ac:dyDescent="0.55000000000000004"/>
    <row r="827" ht="18" customHeight="1" x14ac:dyDescent="0.55000000000000004"/>
    <row r="828" ht="18" customHeight="1" x14ac:dyDescent="0.55000000000000004"/>
    <row r="829" ht="18" customHeight="1" x14ac:dyDescent="0.55000000000000004"/>
    <row r="830" ht="18" customHeight="1" x14ac:dyDescent="0.55000000000000004"/>
    <row r="831" ht="18" customHeight="1" x14ac:dyDescent="0.55000000000000004"/>
    <row r="832" ht="18" customHeight="1" x14ac:dyDescent="0.55000000000000004"/>
    <row r="833" ht="18" customHeight="1" x14ac:dyDescent="0.55000000000000004"/>
    <row r="834" ht="18" customHeight="1" x14ac:dyDescent="0.55000000000000004"/>
    <row r="835" ht="18" customHeight="1" x14ac:dyDescent="0.55000000000000004"/>
    <row r="836" ht="18" customHeight="1" x14ac:dyDescent="0.55000000000000004"/>
    <row r="837" ht="18" customHeight="1" x14ac:dyDescent="0.55000000000000004"/>
    <row r="838" ht="18" customHeight="1" x14ac:dyDescent="0.55000000000000004"/>
    <row r="839" ht="18" customHeight="1" x14ac:dyDescent="0.55000000000000004"/>
    <row r="840" ht="18" customHeight="1" x14ac:dyDescent="0.55000000000000004"/>
    <row r="841" ht="18" customHeight="1" x14ac:dyDescent="0.55000000000000004"/>
    <row r="842" ht="18" customHeight="1" x14ac:dyDescent="0.55000000000000004"/>
    <row r="843" ht="18" customHeight="1" x14ac:dyDescent="0.55000000000000004"/>
    <row r="844" ht="18" customHeight="1" x14ac:dyDescent="0.55000000000000004"/>
    <row r="845" ht="18" customHeight="1" x14ac:dyDescent="0.55000000000000004"/>
  </sheetData>
  <sheetProtection password="CF73" sheet="1" objects="1" scenarios="1"/>
  <mergeCells count="90">
    <mergeCell ref="C441:O441"/>
    <mergeCell ref="C595:O595"/>
    <mergeCell ref="C596:O596"/>
    <mergeCell ref="F641:L641"/>
    <mergeCell ref="C617:O617"/>
    <mergeCell ref="C618:O618"/>
    <mergeCell ref="F619:L619"/>
    <mergeCell ref="C639:O639"/>
    <mergeCell ref="C640:O640"/>
    <mergeCell ref="C442:O442"/>
    <mergeCell ref="F443:L443"/>
    <mergeCell ref="C463:O463"/>
    <mergeCell ref="C464:O464"/>
    <mergeCell ref="C507:O507"/>
    <mergeCell ref="F465:L465"/>
    <mergeCell ref="C485:O485"/>
    <mergeCell ref="F25:L25"/>
    <mergeCell ref="F333:L333"/>
    <mergeCell ref="C353:O353"/>
    <mergeCell ref="C354:O354"/>
    <mergeCell ref="F355:L355"/>
    <mergeCell ref="C221:O221"/>
    <mergeCell ref="C222:O222"/>
    <mergeCell ref="F223:L223"/>
    <mergeCell ref="C243:O243"/>
    <mergeCell ref="C244:O244"/>
    <mergeCell ref="F69:L69"/>
    <mergeCell ref="C89:O89"/>
    <mergeCell ref="C90:O90"/>
    <mergeCell ref="C134:O134"/>
    <mergeCell ref="C45:O45"/>
    <mergeCell ref="C46:O46"/>
    <mergeCell ref="C1:O1"/>
    <mergeCell ref="C2:O2"/>
    <mergeCell ref="F3:L3"/>
    <mergeCell ref="C23:O23"/>
    <mergeCell ref="C24:O24"/>
    <mergeCell ref="F47:L47"/>
    <mergeCell ref="C67:O67"/>
    <mergeCell ref="C68:O68"/>
    <mergeCell ref="F91:L91"/>
    <mergeCell ref="C111:O111"/>
    <mergeCell ref="C112:O112"/>
    <mergeCell ref="F113:L113"/>
    <mergeCell ref="C133:O133"/>
    <mergeCell ref="F135:L135"/>
    <mergeCell ref="C199:O199"/>
    <mergeCell ref="C200:O200"/>
    <mergeCell ref="F201:L201"/>
    <mergeCell ref="C155:O155"/>
    <mergeCell ref="C156:O156"/>
    <mergeCell ref="F157:L157"/>
    <mergeCell ref="C177:O177"/>
    <mergeCell ref="C178:O178"/>
    <mergeCell ref="F179:L179"/>
    <mergeCell ref="F421:L421"/>
    <mergeCell ref="C265:O265"/>
    <mergeCell ref="C266:O266"/>
    <mergeCell ref="F267:L267"/>
    <mergeCell ref="C287:O287"/>
    <mergeCell ref="C288:O288"/>
    <mergeCell ref="C397:O397"/>
    <mergeCell ref="C398:O398"/>
    <mergeCell ref="F399:L399"/>
    <mergeCell ref="C419:O419"/>
    <mergeCell ref="C420:O420"/>
    <mergeCell ref="C332:O332"/>
    <mergeCell ref="F245:L245"/>
    <mergeCell ref="C375:O375"/>
    <mergeCell ref="C376:O376"/>
    <mergeCell ref="F377:L377"/>
    <mergeCell ref="F289:L289"/>
    <mergeCell ref="C309:O309"/>
    <mergeCell ref="C310:O310"/>
    <mergeCell ref="F311:L311"/>
    <mergeCell ref="C331:O331"/>
    <mergeCell ref="C486:O486"/>
    <mergeCell ref="F487:L487"/>
    <mergeCell ref="F531:L531"/>
    <mergeCell ref="C508:O508"/>
    <mergeCell ref="F575:L575"/>
    <mergeCell ref="C551:O551"/>
    <mergeCell ref="C552:O552"/>
    <mergeCell ref="F553:L553"/>
    <mergeCell ref="F597:L597"/>
    <mergeCell ref="F509:L509"/>
    <mergeCell ref="C529:O529"/>
    <mergeCell ref="C530:O530"/>
    <mergeCell ref="C573:O573"/>
    <mergeCell ref="C574:O574"/>
  </mergeCells>
  <pageMargins left="0.45" right="0.18" top="0.55000000000000004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&amp;8&amp;K7030A0RT_ P.1 (2560)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E68"/>
  <sheetViews>
    <sheetView zoomScaleNormal="100" workbookViewId="0">
      <selection activeCell="E15" sqref="E15"/>
    </sheetView>
  </sheetViews>
  <sheetFormatPr defaultRowHeight="20.25" customHeight="1" x14ac:dyDescent="0.55000000000000004"/>
  <cols>
    <col min="1" max="1" width="1.5703125" style="93" customWidth="1"/>
    <col min="2" max="2" width="41.140625" style="99" customWidth="1"/>
    <col min="3" max="3" width="15.5703125" style="99" hidden="1" customWidth="1"/>
    <col min="4" max="5" width="20.5703125" style="99" customWidth="1"/>
    <col min="6" max="9" width="13.7109375" style="99" customWidth="1"/>
    <col min="10" max="10" width="2.140625" style="93" customWidth="1"/>
    <col min="11" max="11" width="3.28515625" style="93" customWidth="1"/>
    <col min="12" max="83" width="8.85546875" style="93"/>
    <col min="84" max="222" width="8.85546875" style="99"/>
    <col min="223" max="223" width="41.85546875" style="99" customWidth="1"/>
    <col min="224" max="224" width="7.5703125" style="99" customWidth="1"/>
    <col min="225" max="227" width="6.42578125" style="99" customWidth="1"/>
    <col min="228" max="228" width="8.5703125" style="99" customWidth="1"/>
    <col min="229" max="229" width="8.85546875" style="99"/>
    <col min="230" max="230" width="8.5703125" style="99" customWidth="1"/>
    <col min="231" max="231" width="10.85546875" style="99" customWidth="1"/>
    <col min="232" max="235" width="7.5703125" style="99" customWidth="1"/>
    <col min="236" max="478" width="8.85546875" style="99"/>
    <col min="479" max="479" width="41.85546875" style="99" customWidth="1"/>
    <col min="480" max="480" width="7.5703125" style="99" customWidth="1"/>
    <col min="481" max="483" width="6.42578125" style="99" customWidth="1"/>
    <col min="484" max="484" width="8.5703125" style="99" customWidth="1"/>
    <col min="485" max="485" width="8.85546875" style="99"/>
    <col min="486" max="486" width="8.5703125" style="99" customWidth="1"/>
    <col min="487" max="487" width="10.85546875" style="99" customWidth="1"/>
    <col min="488" max="491" width="7.5703125" style="99" customWidth="1"/>
    <col min="492" max="734" width="8.85546875" style="99"/>
    <col min="735" max="735" width="41.85546875" style="99" customWidth="1"/>
    <col min="736" max="736" width="7.5703125" style="99" customWidth="1"/>
    <col min="737" max="739" width="6.42578125" style="99" customWidth="1"/>
    <col min="740" max="740" width="8.5703125" style="99" customWidth="1"/>
    <col min="741" max="741" width="8.85546875" style="99"/>
    <col min="742" max="742" width="8.5703125" style="99" customWidth="1"/>
    <col min="743" max="743" width="10.85546875" style="99" customWidth="1"/>
    <col min="744" max="747" width="7.5703125" style="99" customWidth="1"/>
    <col min="748" max="990" width="8.85546875" style="99"/>
    <col min="991" max="991" width="41.85546875" style="99" customWidth="1"/>
    <col min="992" max="992" width="7.5703125" style="99" customWidth="1"/>
    <col min="993" max="995" width="6.42578125" style="99" customWidth="1"/>
    <col min="996" max="996" width="8.5703125" style="99" customWidth="1"/>
    <col min="997" max="997" width="8.85546875" style="99"/>
    <col min="998" max="998" width="8.5703125" style="99" customWidth="1"/>
    <col min="999" max="999" width="10.85546875" style="99" customWidth="1"/>
    <col min="1000" max="1003" width="7.5703125" style="99" customWidth="1"/>
    <col min="1004" max="1246" width="8.85546875" style="99"/>
    <col min="1247" max="1247" width="41.85546875" style="99" customWidth="1"/>
    <col min="1248" max="1248" width="7.5703125" style="99" customWidth="1"/>
    <col min="1249" max="1251" width="6.42578125" style="99" customWidth="1"/>
    <col min="1252" max="1252" width="8.5703125" style="99" customWidth="1"/>
    <col min="1253" max="1253" width="8.85546875" style="99"/>
    <col min="1254" max="1254" width="8.5703125" style="99" customWidth="1"/>
    <col min="1255" max="1255" width="10.85546875" style="99" customWidth="1"/>
    <col min="1256" max="1259" width="7.5703125" style="99" customWidth="1"/>
    <col min="1260" max="1502" width="8.85546875" style="99"/>
    <col min="1503" max="1503" width="41.85546875" style="99" customWidth="1"/>
    <col min="1504" max="1504" width="7.5703125" style="99" customWidth="1"/>
    <col min="1505" max="1507" width="6.42578125" style="99" customWidth="1"/>
    <col min="1508" max="1508" width="8.5703125" style="99" customWidth="1"/>
    <col min="1509" max="1509" width="8.85546875" style="99"/>
    <col min="1510" max="1510" width="8.5703125" style="99" customWidth="1"/>
    <col min="1511" max="1511" width="10.85546875" style="99" customWidth="1"/>
    <col min="1512" max="1515" width="7.5703125" style="99" customWidth="1"/>
    <col min="1516" max="1758" width="8.85546875" style="99"/>
    <col min="1759" max="1759" width="41.85546875" style="99" customWidth="1"/>
    <col min="1760" max="1760" width="7.5703125" style="99" customWidth="1"/>
    <col min="1761" max="1763" width="6.42578125" style="99" customWidth="1"/>
    <col min="1764" max="1764" width="8.5703125" style="99" customWidth="1"/>
    <col min="1765" max="1765" width="8.85546875" style="99"/>
    <col min="1766" max="1766" width="8.5703125" style="99" customWidth="1"/>
    <col min="1767" max="1767" width="10.85546875" style="99" customWidth="1"/>
    <col min="1768" max="1771" width="7.5703125" style="99" customWidth="1"/>
    <col min="1772" max="2014" width="8.85546875" style="99"/>
    <col min="2015" max="2015" width="41.85546875" style="99" customWidth="1"/>
    <col min="2016" max="2016" width="7.5703125" style="99" customWidth="1"/>
    <col min="2017" max="2019" width="6.42578125" style="99" customWidth="1"/>
    <col min="2020" max="2020" width="8.5703125" style="99" customWidth="1"/>
    <col min="2021" max="2021" width="8.85546875" style="99"/>
    <col min="2022" max="2022" width="8.5703125" style="99" customWidth="1"/>
    <col min="2023" max="2023" width="10.85546875" style="99" customWidth="1"/>
    <col min="2024" max="2027" width="7.5703125" style="99" customWidth="1"/>
    <col min="2028" max="2270" width="8.85546875" style="99"/>
    <col min="2271" max="2271" width="41.85546875" style="99" customWidth="1"/>
    <col min="2272" max="2272" width="7.5703125" style="99" customWidth="1"/>
    <col min="2273" max="2275" width="6.42578125" style="99" customWidth="1"/>
    <col min="2276" max="2276" width="8.5703125" style="99" customWidth="1"/>
    <col min="2277" max="2277" width="8.85546875" style="99"/>
    <col min="2278" max="2278" width="8.5703125" style="99" customWidth="1"/>
    <col min="2279" max="2279" width="10.85546875" style="99" customWidth="1"/>
    <col min="2280" max="2283" width="7.5703125" style="99" customWidth="1"/>
    <col min="2284" max="2526" width="8.85546875" style="99"/>
    <col min="2527" max="2527" width="41.85546875" style="99" customWidth="1"/>
    <col min="2528" max="2528" width="7.5703125" style="99" customWidth="1"/>
    <col min="2529" max="2531" width="6.42578125" style="99" customWidth="1"/>
    <col min="2532" max="2532" width="8.5703125" style="99" customWidth="1"/>
    <col min="2533" max="2533" width="8.85546875" style="99"/>
    <col min="2534" max="2534" width="8.5703125" style="99" customWidth="1"/>
    <col min="2535" max="2535" width="10.85546875" style="99" customWidth="1"/>
    <col min="2536" max="2539" width="7.5703125" style="99" customWidth="1"/>
    <col min="2540" max="2782" width="8.85546875" style="99"/>
    <col min="2783" max="2783" width="41.85546875" style="99" customWidth="1"/>
    <col min="2784" max="2784" width="7.5703125" style="99" customWidth="1"/>
    <col min="2785" max="2787" width="6.42578125" style="99" customWidth="1"/>
    <col min="2788" max="2788" width="8.5703125" style="99" customWidth="1"/>
    <col min="2789" max="2789" width="8.85546875" style="99"/>
    <col min="2790" max="2790" width="8.5703125" style="99" customWidth="1"/>
    <col min="2791" max="2791" width="10.85546875" style="99" customWidth="1"/>
    <col min="2792" max="2795" width="7.5703125" style="99" customWidth="1"/>
    <col min="2796" max="3038" width="8.85546875" style="99"/>
    <col min="3039" max="3039" width="41.85546875" style="99" customWidth="1"/>
    <col min="3040" max="3040" width="7.5703125" style="99" customWidth="1"/>
    <col min="3041" max="3043" width="6.42578125" style="99" customWidth="1"/>
    <col min="3044" max="3044" width="8.5703125" style="99" customWidth="1"/>
    <col min="3045" max="3045" width="8.85546875" style="99"/>
    <col min="3046" max="3046" width="8.5703125" style="99" customWidth="1"/>
    <col min="3047" max="3047" width="10.85546875" style="99" customWidth="1"/>
    <col min="3048" max="3051" width="7.5703125" style="99" customWidth="1"/>
    <col min="3052" max="3294" width="8.85546875" style="99"/>
    <col min="3295" max="3295" width="41.85546875" style="99" customWidth="1"/>
    <col min="3296" max="3296" width="7.5703125" style="99" customWidth="1"/>
    <col min="3297" max="3299" width="6.42578125" style="99" customWidth="1"/>
    <col min="3300" max="3300" width="8.5703125" style="99" customWidth="1"/>
    <col min="3301" max="3301" width="8.85546875" style="99"/>
    <col min="3302" max="3302" width="8.5703125" style="99" customWidth="1"/>
    <col min="3303" max="3303" width="10.85546875" style="99" customWidth="1"/>
    <col min="3304" max="3307" width="7.5703125" style="99" customWidth="1"/>
    <col min="3308" max="3550" width="8.85546875" style="99"/>
    <col min="3551" max="3551" width="41.85546875" style="99" customWidth="1"/>
    <col min="3552" max="3552" width="7.5703125" style="99" customWidth="1"/>
    <col min="3553" max="3555" width="6.42578125" style="99" customWidth="1"/>
    <col min="3556" max="3556" width="8.5703125" style="99" customWidth="1"/>
    <col min="3557" max="3557" width="8.85546875" style="99"/>
    <col min="3558" max="3558" width="8.5703125" style="99" customWidth="1"/>
    <col min="3559" max="3559" width="10.85546875" style="99" customWidth="1"/>
    <col min="3560" max="3563" width="7.5703125" style="99" customWidth="1"/>
    <col min="3564" max="3806" width="8.85546875" style="99"/>
    <col min="3807" max="3807" width="41.85546875" style="99" customWidth="1"/>
    <col min="3808" max="3808" width="7.5703125" style="99" customWidth="1"/>
    <col min="3809" max="3811" width="6.42578125" style="99" customWidth="1"/>
    <col min="3812" max="3812" width="8.5703125" style="99" customWidth="1"/>
    <col min="3813" max="3813" width="8.85546875" style="99"/>
    <col min="3814" max="3814" width="8.5703125" style="99" customWidth="1"/>
    <col min="3815" max="3815" width="10.85546875" style="99" customWidth="1"/>
    <col min="3816" max="3819" width="7.5703125" style="99" customWidth="1"/>
    <col min="3820" max="4062" width="8.85546875" style="99"/>
    <col min="4063" max="4063" width="41.85546875" style="99" customWidth="1"/>
    <col min="4064" max="4064" width="7.5703125" style="99" customWidth="1"/>
    <col min="4065" max="4067" width="6.42578125" style="99" customWidth="1"/>
    <col min="4068" max="4068" width="8.5703125" style="99" customWidth="1"/>
    <col min="4069" max="4069" width="8.85546875" style="99"/>
    <col min="4070" max="4070" width="8.5703125" style="99" customWidth="1"/>
    <col min="4071" max="4071" width="10.85546875" style="99" customWidth="1"/>
    <col min="4072" max="4075" width="7.5703125" style="99" customWidth="1"/>
    <col min="4076" max="4318" width="8.85546875" style="99"/>
    <col min="4319" max="4319" width="41.85546875" style="99" customWidth="1"/>
    <col min="4320" max="4320" width="7.5703125" style="99" customWidth="1"/>
    <col min="4321" max="4323" width="6.42578125" style="99" customWidth="1"/>
    <col min="4324" max="4324" width="8.5703125" style="99" customWidth="1"/>
    <col min="4325" max="4325" width="8.85546875" style="99"/>
    <col min="4326" max="4326" width="8.5703125" style="99" customWidth="1"/>
    <col min="4327" max="4327" width="10.85546875" style="99" customWidth="1"/>
    <col min="4328" max="4331" width="7.5703125" style="99" customWidth="1"/>
    <col min="4332" max="4574" width="8.85546875" style="99"/>
    <col min="4575" max="4575" width="41.85546875" style="99" customWidth="1"/>
    <col min="4576" max="4576" width="7.5703125" style="99" customWidth="1"/>
    <col min="4577" max="4579" width="6.42578125" style="99" customWidth="1"/>
    <col min="4580" max="4580" width="8.5703125" style="99" customWidth="1"/>
    <col min="4581" max="4581" width="8.85546875" style="99"/>
    <col min="4582" max="4582" width="8.5703125" style="99" customWidth="1"/>
    <col min="4583" max="4583" width="10.85546875" style="99" customWidth="1"/>
    <col min="4584" max="4587" width="7.5703125" style="99" customWidth="1"/>
    <col min="4588" max="4830" width="8.85546875" style="99"/>
    <col min="4831" max="4831" width="41.85546875" style="99" customWidth="1"/>
    <col min="4832" max="4832" width="7.5703125" style="99" customWidth="1"/>
    <col min="4833" max="4835" width="6.42578125" style="99" customWidth="1"/>
    <col min="4836" max="4836" width="8.5703125" style="99" customWidth="1"/>
    <col min="4837" max="4837" width="8.85546875" style="99"/>
    <col min="4838" max="4838" width="8.5703125" style="99" customWidth="1"/>
    <col min="4839" max="4839" width="10.85546875" style="99" customWidth="1"/>
    <col min="4840" max="4843" width="7.5703125" style="99" customWidth="1"/>
    <col min="4844" max="5086" width="8.85546875" style="99"/>
    <col min="5087" max="5087" width="41.85546875" style="99" customWidth="1"/>
    <col min="5088" max="5088" width="7.5703125" style="99" customWidth="1"/>
    <col min="5089" max="5091" width="6.42578125" style="99" customWidth="1"/>
    <col min="5092" max="5092" width="8.5703125" style="99" customWidth="1"/>
    <col min="5093" max="5093" width="8.85546875" style="99"/>
    <col min="5094" max="5094" width="8.5703125" style="99" customWidth="1"/>
    <col min="5095" max="5095" width="10.85546875" style="99" customWidth="1"/>
    <col min="5096" max="5099" width="7.5703125" style="99" customWidth="1"/>
    <col min="5100" max="5342" width="8.85546875" style="99"/>
    <col min="5343" max="5343" width="41.85546875" style="99" customWidth="1"/>
    <col min="5344" max="5344" width="7.5703125" style="99" customWidth="1"/>
    <col min="5345" max="5347" width="6.42578125" style="99" customWidth="1"/>
    <col min="5348" max="5348" width="8.5703125" style="99" customWidth="1"/>
    <col min="5349" max="5349" width="8.85546875" style="99"/>
    <col min="5350" max="5350" width="8.5703125" style="99" customWidth="1"/>
    <col min="5351" max="5351" width="10.85546875" style="99" customWidth="1"/>
    <col min="5352" max="5355" width="7.5703125" style="99" customWidth="1"/>
    <col min="5356" max="5598" width="8.85546875" style="99"/>
    <col min="5599" max="5599" width="41.85546875" style="99" customWidth="1"/>
    <col min="5600" max="5600" width="7.5703125" style="99" customWidth="1"/>
    <col min="5601" max="5603" width="6.42578125" style="99" customWidth="1"/>
    <col min="5604" max="5604" width="8.5703125" style="99" customWidth="1"/>
    <col min="5605" max="5605" width="8.85546875" style="99"/>
    <col min="5606" max="5606" width="8.5703125" style="99" customWidth="1"/>
    <col min="5607" max="5607" width="10.85546875" style="99" customWidth="1"/>
    <col min="5608" max="5611" width="7.5703125" style="99" customWidth="1"/>
    <col min="5612" max="5854" width="8.85546875" style="99"/>
    <col min="5855" max="5855" width="41.85546875" style="99" customWidth="1"/>
    <col min="5856" max="5856" width="7.5703125" style="99" customWidth="1"/>
    <col min="5857" max="5859" width="6.42578125" style="99" customWidth="1"/>
    <col min="5860" max="5860" width="8.5703125" style="99" customWidth="1"/>
    <col min="5861" max="5861" width="8.85546875" style="99"/>
    <col min="5862" max="5862" width="8.5703125" style="99" customWidth="1"/>
    <col min="5863" max="5863" width="10.85546875" style="99" customWidth="1"/>
    <col min="5864" max="5867" width="7.5703125" style="99" customWidth="1"/>
    <col min="5868" max="6110" width="8.85546875" style="99"/>
    <col min="6111" max="6111" width="41.85546875" style="99" customWidth="1"/>
    <col min="6112" max="6112" width="7.5703125" style="99" customWidth="1"/>
    <col min="6113" max="6115" width="6.42578125" style="99" customWidth="1"/>
    <col min="6116" max="6116" width="8.5703125" style="99" customWidth="1"/>
    <col min="6117" max="6117" width="8.85546875" style="99"/>
    <col min="6118" max="6118" width="8.5703125" style="99" customWidth="1"/>
    <col min="6119" max="6119" width="10.85546875" style="99" customWidth="1"/>
    <col min="6120" max="6123" width="7.5703125" style="99" customWidth="1"/>
    <col min="6124" max="6366" width="8.85546875" style="99"/>
    <col min="6367" max="6367" width="41.85546875" style="99" customWidth="1"/>
    <col min="6368" max="6368" width="7.5703125" style="99" customWidth="1"/>
    <col min="6369" max="6371" width="6.42578125" style="99" customWidth="1"/>
    <col min="6372" max="6372" width="8.5703125" style="99" customWidth="1"/>
    <col min="6373" max="6373" width="8.85546875" style="99"/>
    <col min="6374" max="6374" width="8.5703125" style="99" customWidth="1"/>
    <col min="6375" max="6375" width="10.85546875" style="99" customWidth="1"/>
    <col min="6376" max="6379" width="7.5703125" style="99" customWidth="1"/>
    <col min="6380" max="6622" width="8.85546875" style="99"/>
    <col min="6623" max="6623" width="41.85546875" style="99" customWidth="1"/>
    <col min="6624" max="6624" width="7.5703125" style="99" customWidth="1"/>
    <col min="6625" max="6627" width="6.42578125" style="99" customWidth="1"/>
    <col min="6628" max="6628" width="8.5703125" style="99" customWidth="1"/>
    <col min="6629" max="6629" width="8.85546875" style="99"/>
    <col min="6630" max="6630" width="8.5703125" style="99" customWidth="1"/>
    <col min="6631" max="6631" width="10.85546875" style="99" customWidth="1"/>
    <col min="6632" max="6635" width="7.5703125" style="99" customWidth="1"/>
    <col min="6636" max="6878" width="8.85546875" style="99"/>
    <col min="6879" max="6879" width="41.85546875" style="99" customWidth="1"/>
    <col min="6880" max="6880" width="7.5703125" style="99" customWidth="1"/>
    <col min="6881" max="6883" width="6.42578125" style="99" customWidth="1"/>
    <col min="6884" max="6884" width="8.5703125" style="99" customWidth="1"/>
    <col min="6885" max="6885" width="8.85546875" style="99"/>
    <col min="6886" max="6886" width="8.5703125" style="99" customWidth="1"/>
    <col min="6887" max="6887" width="10.85546875" style="99" customWidth="1"/>
    <col min="6888" max="6891" width="7.5703125" style="99" customWidth="1"/>
    <col min="6892" max="7134" width="8.85546875" style="99"/>
    <col min="7135" max="7135" width="41.85546875" style="99" customWidth="1"/>
    <col min="7136" max="7136" width="7.5703125" style="99" customWidth="1"/>
    <col min="7137" max="7139" width="6.42578125" style="99" customWidth="1"/>
    <col min="7140" max="7140" width="8.5703125" style="99" customWidth="1"/>
    <col min="7141" max="7141" width="8.85546875" style="99"/>
    <col min="7142" max="7142" width="8.5703125" style="99" customWidth="1"/>
    <col min="7143" max="7143" width="10.85546875" style="99" customWidth="1"/>
    <col min="7144" max="7147" width="7.5703125" style="99" customWidth="1"/>
    <col min="7148" max="7390" width="8.85546875" style="99"/>
    <col min="7391" max="7391" width="41.85546875" style="99" customWidth="1"/>
    <col min="7392" max="7392" width="7.5703125" style="99" customWidth="1"/>
    <col min="7393" max="7395" width="6.42578125" style="99" customWidth="1"/>
    <col min="7396" max="7396" width="8.5703125" style="99" customWidth="1"/>
    <col min="7397" max="7397" width="8.85546875" style="99"/>
    <col min="7398" max="7398" width="8.5703125" style="99" customWidth="1"/>
    <col min="7399" max="7399" width="10.85546875" style="99" customWidth="1"/>
    <col min="7400" max="7403" width="7.5703125" style="99" customWidth="1"/>
    <col min="7404" max="7646" width="8.85546875" style="99"/>
    <col min="7647" max="7647" width="41.85546875" style="99" customWidth="1"/>
    <col min="7648" max="7648" width="7.5703125" style="99" customWidth="1"/>
    <col min="7649" max="7651" width="6.42578125" style="99" customWidth="1"/>
    <col min="7652" max="7652" width="8.5703125" style="99" customWidth="1"/>
    <col min="7653" max="7653" width="8.85546875" style="99"/>
    <col min="7654" max="7654" width="8.5703125" style="99" customWidth="1"/>
    <col min="7655" max="7655" width="10.85546875" style="99" customWidth="1"/>
    <col min="7656" max="7659" width="7.5703125" style="99" customWidth="1"/>
    <col min="7660" max="7902" width="8.85546875" style="99"/>
    <col min="7903" max="7903" width="41.85546875" style="99" customWidth="1"/>
    <col min="7904" max="7904" width="7.5703125" style="99" customWidth="1"/>
    <col min="7905" max="7907" width="6.42578125" style="99" customWidth="1"/>
    <col min="7908" max="7908" width="8.5703125" style="99" customWidth="1"/>
    <col min="7909" max="7909" width="8.85546875" style="99"/>
    <col min="7910" max="7910" width="8.5703125" style="99" customWidth="1"/>
    <col min="7911" max="7911" width="10.85546875" style="99" customWidth="1"/>
    <col min="7912" max="7915" width="7.5703125" style="99" customWidth="1"/>
    <col min="7916" max="8158" width="8.85546875" style="99"/>
    <col min="8159" max="8159" width="41.85546875" style="99" customWidth="1"/>
    <col min="8160" max="8160" width="7.5703125" style="99" customWidth="1"/>
    <col min="8161" max="8163" width="6.42578125" style="99" customWidth="1"/>
    <col min="8164" max="8164" width="8.5703125" style="99" customWidth="1"/>
    <col min="8165" max="8165" width="8.85546875" style="99"/>
    <col min="8166" max="8166" width="8.5703125" style="99" customWidth="1"/>
    <col min="8167" max="8167" width="10.85546875" style="99" customWidth="1"/>
    <col min="8168" max="8171" width="7.5703125" style="99" customWidth="1"/>
    <col min="8172" max="8414" width="8.85546875" style="99"/>
    <col min="8415" max="8415" width="41.85546875" style="99" customWidth="1"/>
    <col min="8416" max="8416" width="7.5703125" style="99" customWidth="1"/>
    <col min="8417" max="8419" width="6.42578125" style="99" customWidth="1"/>
    <col min="8420" max="8420" width="8.5703125" style="99" customWidth="1"/>
    <col min="8421" max="8421" width="8.85546875" style="99"/>
    <col min="8422" max="8422" width="8.5703125" style="99" customWidth="1"/>
    <col min="8423" max="8423" width="10.85546875" style="99" customWidth="1"/>
    <col min="8424" max="8427" width="7.5703125" style="99" customWidth="1"/>
    <col min="8428" max="8670" width="8.85546875" style="99"/>
    <col min="8671" max="8671" width="41.85546875" style="99" customWidth="1"/>
    <col min="8672" max="8672" width="7.5703125" style="99" customWidth="1"/>
    <col min="8673" max="8675" width="6.42578125" style="99" customWidth="1"/>
    <col min="8676" max="8676" width="8.5703125" style="99" customWidth="1"/>
    <col min="8677" max="8677" width="8.85546875" style="99"/>
    <col min="8678" max="8678" width="8.5703125" style="99" customWidth="1"/>
    <col min="8679" max="8679" width="10.85546875" style="99" customWidth="1"/>
    <col min="8680" max="8683" width="7.5703125" style="99" customWidth="1"/>
    <col min="8684" max="8926" width="8.85546875" style="99"/>
    <col min="8927" max="8927" width="41.85546875" style="99" customWidth="1"/>
    <col min="8928" max="8928" width="7.5703125" style="99" customWidth="1"/>
    <col min="8929" max="8931" width="6.42578125" style="99" customWidth="1"/>
    <col min="8932" max="8932" width="8.5703125" style="99" customWidth="1"/>
    <col min="8933" max="8933" width="8.85546875" style="99"/>
    <col min="8934" max="8934" width="8.5703125" style="99" customWidth="1"/>
    <col min="8935" max="8935" width="10.85546875" style="99" customWidth="1"/>
    <col min="8936" max="8939" width="7.5703125" style="99" customWidth="1"/>
    <col min="8940" max="9182" width="8.85546875" style="99"/>
    <col min="9183" max="9183" width="41.85546875" style="99" customWidth="1"/>
    <col min="9184" max="9184" width="7.5703125" style="99" customWidth="1"/>
    <col min="9185" max="9187" width="6.42578125" style="99" customWidth="1"/>
    <col min="9188" max="9188" width="8.5703125" style="99" customWidth="1"/>
    <col min="9189" max="9189" width="8.85546875" style="99"/>
    <col min="9190" max="9190" width="8.5703125" style="99" customWidth="1"/>
    <col min="9191" max="9191" width="10.85546875" style="99" customWidth="1"/>
    <col min="9192" max="9195" width="7.5703125" style="99" customWidth="1"/>
    <col min="9196" max="9438" width="8.85546875" style="99"/>
    <col min="9439" max="9439" width="41.85546875" style="99" customWidth="1"/>
    <col min="9440" max="9440" width="7.5703125" style="99" customWidth="1"/>
    <col min="9441" max="9443" width="6.42578125" style="99" customWidth="1"/>
    <col min="9444" max="9444" width="8.5703125" style="99" customWidth="1"/>
    <col min="9445" max="9445" width="8.85546875" style="99"/>
    <col min="9446" max="9446" width="8.5703125" style="99" customWidth="1"/>
    <col min="9447" max="9447" width="10.85546875" style="99" customWidth="1"/>
    <col min="9448" max="9451" width="7.5703125" style="99" customWidth="1"/>
    <col min="9452" max="9694" width="8.85546875" style="99"/>
    <col min="9695" max="9695" width="41.85546875" style="99" customWidth="1"/>
    <col min="9696" max="9696" width="7.5703125" style="99" customWidth="1"/>
    <col min="9697" max="9699" width="6.42578125" style="99" customWidth="1"/>
    <col min="9700" max="9700" width="8.5703125" style="99" customWidth="1"/>
    <col min="9701" max="9701" width="8.85546875" style="99"/>
    <col min="9702" max="9702" width="8.5703125" style="99" customWidth="1"/>
    <col min="9703" max="9703" width="10.85546875" style="99" customWidth="1"/>
    <col min="9704" max="9707" width="7.5703125" style="99" customWidth="1"/>
    <col min="9708" max="9950" width="8.85546875" style="99"/>
    <col min="9951" max="9951" width="41.85546875" style="99" customWidth="1"/>
    <col min="9952" max="9952" width="7.5703125" style="99" customWidth="1"/>
    <col min="9953" max="9955" width="6.42578125" style="99" customWidth="1"/>
    <col min="9956" max="9956" width="8.5703125" style="99" customWidth="1"/>
    <col min="9957" max="9957" width="8.85546875" style="99"/>
    <col min="9958" max="9958" width="8.5703125" style="99" customWidth="1"/>
    <col min="9959" max="9959" width="10.85546875" style="99" customWidth="1"/>
    <col min="9960" max="9963" width="7.5703125" style="99" customWidth="1"/>
    <col min="9964" max="10206" width="8.85546875" style="99"/>
    <col min="10207" max="10207" width="41.85546875" style="99" customWidth="1"/>
    <col min="10208" max="10208" width="7.5703125" style="99" customWidth="1"/>
    <col min="10209" max="10211" width="6.42578125" style="99" customWidth="1"/>
    <col min="10212" max="10212" width="8.5703125" style="99" customWidth="1"/>
    <col min="10213" max="10213" width="8.85546875" style="99"/>
    <col min="10214" max="10214" width="8.5703125" style="99" customWidth="1"/>
    <col min="10215" max="10215" width="10.85546875" style="99" customWidth="1"/>
    <col min="10216" max="10219" width="7.5703125" style="99" customWidth="1"/>
    <col min="10220" max="10462" width="8.85546875" style="99"/>
    <col min="10463" max="10463" width="41.85546875" style="99" customWidth="1"/>
    <col min="10464" max="10464" width="7.5703125" style="99" customWidth="1"/>
    <col min="10465" max="10467" width="6.42578125" style="99" customWidth="1"/>
    <col min="10468" max="10468" width="8.5703125" style="99" customWidth="1"/>
    <col min="10469" max="10469" width="8.85546875" style="99"/>
    <col min="10470" max="10470" width="8.5703125" style="99" customWidth="1"/>
    <col min="10471" max="10471" width="10.85546875" style="99" customWidth="1"/>
    <col min="10472" max="10475" width="7.5703125" style="99" customWidth="1"/>
    <col min="10476" max="10718" width="8.85546875" style="99"/>
    <col min="10719" max="10719" width="41.85546875" style="99" customWidth="1"/>
    <col min="10720" max="10720" width="7.5703125" style="99" customWidth="1"/>
    <col min="10721" max="10723" width="6.42578125" style="99" customWidth="1"/>
    <col min="10724" max="10724" width="8.5703125" style="99" customWidth="1"/>
    <col min="10725" max="10725" width="8.85546875" style="99"/>
    <col min="10726" max="10726" width="8.5703125" style="99" customWidth="1"/>
    <col min="10727" max="10727" width="10.85546875" style="99" customWidth="1"/>
    <col min="10728" max="10731" width="7.5703125" style="99" customWidth="1"/>
    <col min="10732" max="10974" width="8.85546875" style="99"/>
    <col min="10975" max="10975" width="41.85546875" style="99" customWidth="1"/>
    <col min="10976" max="10976" width="7.5703125" style="99" customWidth="1"/>
    <col min="10977" max="10979" width="6.42578125" style="99" customWidth="1"/>
    <col min="10980" max="10980" width="8.5703125" style="99" customWidth="1"/>
    <col min="10981" max="10981" width="8.85546875" style="99"/>
    <col min="10982" max="10982" width="8.5703125" style="99" customWidth="1"/>
    <col min="10983" max="10983" width="10.85546875" style="99" customWidth="1"/>
    <col min="10984" max="10987" width="7.5703125" style="99" customWidth="1"/>
    <col min="10988" max="11230" width="8.85546875" style="99"/>
    <col min="11231" max="11231" width="41.85546875" style="99" customWidth="1"/>
    <col min="11232" max="11232" width="7.5703125" style="99" customWidth="1"/>
    <col min="11233" max="11235" width="6.42578125" style="99" customWidth="1"/>
    <col min="11236" max="11236" width="8.5703125" style="99" customWidth="1"/>
    <col min="11237" max="11237" width="8.85546875" style="99"/>
    <col min="11238" max="11238" width="8.5703125" style="99" customWidth="1"/>
    <col min="11239" max="11239" width="10.85546875" style="99" customWidth="1"/>
    <col min="11240" max="11243" width="7.5703125" style="99" customWidth="1"/>
    <col min="11244" max="11486" width="8.85546875" style="99"/>
    <col min="11487" max="11487" width="41.85546875" style="99" customWidth="1"/>
    <col min="11488" max="11488" width="7.5703125" style="99" customWidth="1"/>
    <col min="11489" max="11491" width="6.42578125" style="99" customWidth="1"/>
    <col min="11492" max="11492" width="8.5703125" style="99" customWidth="1"/>
    <col min="11493" max="11493" width="8.85546875" style="99"/>
    <col min="11494" max="11494" width="8.5703125" style="99" customWidth="1"/>
    <col min="11495" max="11495" width="10.85546875" style="99" customWidth="1"/>
    <col min="11496" max="11499" width="7.5703125" style="99" customWidth="1"/>
    <col min="11500" max="11742" width="8.85546875" style="99"/>
    <col min="11743" max="11743" width="41.85546875" style="99" customWidth="1"/>
    <col min="11744" max="11744" width="7.5703125" style="99" customWidth="1"/>
    <col min="11745" max="11747" width="6.42578125" style="99" customWidth="1"/>
    <col min="11748" max="11748" width="8.5703125" style="99" customWidth="1"/>
    <col min="11749" max="11749" width="8.85546875" style="99"/>
    <col min="11750" max="11750" width="8.5703125" style="99" customWidth="1"/>
    <col min="11751" max="11751" width="10.85546875" style="99" customWidth="1"/>
    <col min="11752" max="11755" width="7.5703125" style="99" customWidth="1"/>
    <col min="11756" max="11998" width="8.85546875" style="99"/>
    <col min="11999" max="11999" width="41.85546875" style="99" customWidth="1"/>
    <col min="12000" max="12000" width="7.5703125" style="99" customWidth="1"/>
    <col min="12001" max="12003" width="6.42578125" style="99" customWidth="1"/>
    <col min="12004" max="12004" width="8.5703125" style="99" customWidth="1"/>
    <col min="12005" max="12005" width="8.85546875" style="99"/>
    <col min="12006" max="12006" width="8.5703125" style="99" customWidth="1"/>
    <col min="12007" max="12007" width="10.85546875" style="99" customWidth="1"/>
    <col min="12008" max="12011" width="7.5703125" style="99" customWidth="1"/>
    <col min="12012" max="12254" width="8.85546875" style="99"/>
    <col min="12255" max="12255" width="41.85546875" style="99" customWidth="1"/>
    <col min="12256" max="12256" width="7.5703125" style="99" customWidth="1"/>
    <col min="12257" max="12259" width="6.42578125" style="99" customWidth="1"/>
    <col min="12260" max="12260" width="8.5703125" style="99" customWidth="1"/>
    <col min="12261" max="12261" width="8.85546875" style="99"/>
    <col min="12262" max="12262" width="8.5703125" style="99" customWidth="1"/>
    <col min="12263" max="12263" width="10.85546875" style="99" customWidth="1"/>
    <col min="12264" max="12267" width="7.5703125" style="99" customWidth="1"/>
    <col min="12268" max="12510" width="8.85546875" style="99"/>
    <col min="12511" max="12511" width="41.85546875" style="99" customWidth="1"/>
    <col min="12512" max="12512" width="7.5703125" style="99" customWidth="1"/>
    <col min="12513" max="12515" width="6.42578125" style="99" customWidth="1"/>
    <col min="12516" max="12516" width="8.5703125" style="99" customWidth="1"/>
    <col min="12517" max="12517" width="8.85546875" style="99"/>
    <col min="12518" max="12518" width="8.5703125" style="99" customWidth="1"/>
    <col min="12519" max="12519" width="10.85546875" style="99" customWidth="1"/>
    <col min="12520" max="12523" width="7.5703125" style="99" customWidth="1"/>
    <col min="12524" max="12766" width="8.85546875" style="99"/>
    <col min="12767" max="12767" width="41.85546875" style="99" customWidth="1"/>
    <col min="12768" max="12768" width="7.5703125" style="99" customWidth="1"/>
    <col min="12769" max="12771" width="6.42578125" style="99" customWidth="1"/>
    <col min="12772" max="12772" width="8.5703125" style="99" customWidth="1"/>
    <col min="12773" max="12773" width="8.85546875" style="99"/>
    <col min="12774" max="12774" width="8.5703125" style="99" customWidth="1"/>
    <col min="12775" max="12775" width="10.85546875" style="99" customWidth="1"/>
    <col min="12776" max="12779" width="7.5703125" style="99" customWidth="1"/>
    <col min="12780" max="13022" width="8.85546875" style="99"/>
    <col min="13023" max="13023" width="41.85546875" style="99" customWidth="1"/>
    <col min="13024" max="13024" width="7.5703125" style="99" customWidth="1"/>
    <col min="13025" max="13027" width="6.42578125" style="99" customWidth="1"/>
    <col min="13028" max="13028" width="8.5703125" style="99" customWidth="1"/>
    <col min="13029" max="13029" width="8.85546875" style="99"/>
    <col min="13030" max="13030" width="8.5703125" style="99" customWidth="1"/>
    <col min="13031" max="13031" width="10.85546875" style="99" customWidth="1"/>
    <col min="13032" max="13035" width="7.5703125" style="99" customWidth="1"/>
    <col min="13036" max="13278" width="8.85546875" style="99"/>
    <col min="13279" max="13279" width="41.85546875" style="99" customWidth="1"/>
    <col min="13280" max="13280" width="7.5703125" style="99" customWidth="1"/>
    <col min="13281" max="13283" width="6.42578125" style="99" customWidth="1"/>
    <col min="13284" max="13284" width="8.5703125" style="99" customWidth="1"/>
    <col min="13285" max="13285" width="8.85546875" style="99"/>
    <col min="13286" max="13286" width="8.5703125" style="99" customWidth="1"/>
    <col min="13287" max="13287" width="10.85546875" style="99" customWidth="1"/>
    <col min="13288" max="13291" width="7.5703125" style="99" customWidth="1"/>
    <col min="13292" max="13534" width="8.85546875" style="99"/>
    <col min="13535" max="13535" width="41.85546875" style="99" customWidth="1"/>
    <col min="13536" max="13536" width="7.5703125" style="99" customWidth="1"/>
    <col min="13537" max="13539" width="6.42578125" style="99" customWidth="1"/>
    <col min="13540" max="13540" width="8.5703125" style="99" customWidth="1"/>
    <col min="13541" max="13541" width="8.85546875" style="99"/>
    <col min="13542" max="13542" width="8.5703125" style="99" customWidth="1"/>
    <col min="13543" max="13543" width="10.85546875" style="99" customWidth="1"/>
    <col min="13544" max="13547" width="7.5703125" style="99" customWidth="1"/>
    <col min="13548" max="13790" width="8.85546875" style="99"/>
    <col min="13791" max="13791" width="41.85546875" style="99" customWidth="1"/>
    <col min="13792" max="13792" width="7.5703125" style="99" customWidth="1"/>
    <col min="13793" max="13795" width="6.42578125" style="99" customWidth="1"/>
    <col min="13796" max="13796" width="8.5703125" style="99" customWidth="1"/>
    <col min="13797" max="13797" width="8.85546875" style="99"/>
    <col min="13798" max="13798" width="8.5703125" style="99" customWidth="1"/>
    <col min="13799" max="13799" width="10.85546875" style="99" customWidth="1"/>
    <col min="13800" max="13803" width="7.5703125" style="99" customWidth="1"/>
    <col min="13804" max="14046" width="8.85546875" style="99"/>
    <col min="14047" max="14047" width="41.85546875" style="99" customWidth="1"/>
    <col min="14048" max="14048" width="7.5703125" style="99" customWidth="1"/>
    <col min="14049" max="14051" width="6.42578125" style="99" customWidth="1"/>
    <col min="14052" max="14052" width="8.5703125" style="99" customWidth="1"/>
    <col min="14053" max="14053" width="8.85546875" style="99"/>
    <col min="14054" max="14054" width="8.5703125" style="99" customWidth="1"/>
    <col min="14055" max="14055" width="10.85546875" style="99" customWidth="1"/>
    <col min="14056" max="14059" width="7.5703125" style="99" customWidth="1"/>
    <col min="14060" max="14302" width="8.85546875" style="99"/>
    <col min="14303" max="14303" width="41.85546875" style="99" customWidth="1"/>
    <col min="14304" max="14304" width="7.5703125" style="99" customWidth="1"/>
    <col min="14305" max="14307" width="6.42578125" style="99" customWidth="1"/>
    <col min="14308" max="14308" width="8.5703125" style="99" customWidth="1"/>
    <col min="14309" max="14309" width="8.85546875" style="99"/>
    <col min="14310" max="14310" width="8.5703125" style="99" customWidth="1"/>
    <col min="14311" max="14311" width="10.85546875" style="99" customWidth="1"/>
    <col min="14312" max="14315" width="7.5703125" style="99" customWidth="1"/>
    <col min="14316" max="14558" width="8.85546875" style="99"/>
    <col min="14559" max="14559" width="41.85546875" style="99" customWidth="1"/>
    <col min="14560" max="14560" width="7.5703125" style="99" customWidth="1"/>
    <col min="14561" max="14563" width="6.42578125" style="99" customWidth="1"/>
    <col min="14564" max="14564" width="8.5703125" style="99" customWidth="1"/>
    <col min="14565" max="14565" width="8.85546875" style="99"/>
    <col min="14566" max="14566" width="8.5703125" style="99" customWidth="1"/>
    <col min="14567" max="14567" width="10.85546875" style="99" customWidth="1"/>
    <col min="14568" max="14571" width="7.5703125" style="99" customWidth="1"/>
    <col min="14572" max="14814" width="8.85546875" style="99"/>
    <col min="14815" max="14815" width="41.85546875" style="99" customWidth="1"/>
    <col min="14816" max="14816" width="7.5703125" style="99" customWidth="1"/>
    <col min="14817" max="14819" width="6.42578125" style="99" customWidth="1"/>
    <col min="14820" max="14820" width="8.5703125" style="99" customWidth="1"/>
    <col min="14821" max="14821" width="8.85546875" style="99"/>
    <col min="14822" max="14822" width="8.5703125" style="99" customWidth="1"/>
    <col min="14823" max="14823" width="10.85546875" style="99" customWidth="1"/>
    <col min="14824" max="14827" width="7.5703125" style="99" customWidth="1"/>
    <col min="14828" max="15070" width="8.85546875" style="99"/>
    <col min="15071" max="15071" width="41.85546875" style="99" customWidth="1"/>
    <col min="15072" max="15072" width="7.5703125" style="99" customWidth="1"/>
    <col min="15073" max="15075" width="6.42578125" style="99" customWidth="1"/>
    <col min="15076" max="15076" width="8.5703125" style="99" customWidth="1"/>
    <col min="15077" max="15077" width="8.85546875" style="99"/>
    <col min="15078" max="15078" width="8.5703125" style="99" customWidth="1"/>
    <col min="15079" max="15079" width="10.85546875" style="99" customWidth="1"/>
    <col min="15080" max="15083" width="7.5703125" style="99" customWidth="1"/>
    <col min="15084" max="15326" width="8.85546875" style="99"/>
    <col min="15327" max="15327" width="41.85546875" style="99" customWidth="1"/>
    <col min="15328" max="15328" width="7.5703125" style="99" customWidth="1"/>
    <col min="15329" max="15331" width="6.42578125" style="99" customWidth="1"/>
    <col min="15332" max="15332" width="8.5703125" style="99" customWidth="1"/>
    <col min="15333" max="15333" width="8.85546875" style="99"/>
    <col min="15334" max="15334" width="8.5703125" style="99" customWidth="1"/>
    <col min="15335" max="15335" width="10.85546875" style="99" customWidth="1"/>
    <col min="15336" max="15339" width="7.5703125" style="99" customWidth="1"/>
    <col min="15340" max="15582" width="8.85546875" style="99"/>
    <col min="15583" max="15583" width="41.85546875" style="99" customWidth="1"/>
    <col min="15584" max="15584" width="7.5703125" style="99" customWidth="1"/>
    <col min="15585" max="15587" width="6.42578125" style="99" customWidth="1"/>
    <col min="15588" max="15588" width="8.5703125" style="99" customWidth="1"/>
    <col min="15589" max="15589" width="8.85546875" style="99"/>
    <col min="15590" max="15590" width="8.5703125" style="99" customWidth="1"/>
    <col min="15591" max="15591" width="10.85546875" style="99" customWidth="1"/>
    <col min="15592" max="15595" width="7.5703125" style="99" customWidth="1"/>
    <col min="15596" max="15838" width="8.85546875" style="99"/>
    <col min="15839" max="15839" width="41.85546875" style="99" customWidth="1"/>
    <col min="15840" max="15840" width="7.5703125" style="99" customWidth="1"/>
    <col min="15841" max="15843" width="6.42578125" style="99" customWidth="1"/>
    <col min="15844" max="15844" width="8.5703125" style="99" customWidth="1"/>
    <col min="15845" max="15845" width="8.85546875" style="99"/>
    <col min="15846" max="15846" width="8.5703125" style="99" customWidth="1"/>
    <col min="15847" max="15847" width="10.85546875" style="99" customWidth="1"/>
    <col min="15848" max="15851" width="7.5703125" style="99" customWidth="1"/>
    <col min="15852" max="16094" width="8.85546875" style="99"/>
    <col min="16095" max="16095" width="41.85546875" style="99" customWidth="1"/>
    <col min="16096" max="16096" width="7.5703125" style="99" customWidth="1"/>
    <col min="16097" max="16099" width="6.42578125" style="99" customWidth="1"/>
    <col min="16100" max="16100" width="8.5703125" style="99" customWidth="1"/>
    <col min="16101" max="16101" width="8.85546875" style="99"/>
    <col min="16102" max="16102" width="8.5703125" style="99" customWidth="1"/>
    <col min="16103" max="16103" width="10.85546875" style="99" customWidth="1"/>
    <col min="16104" max="16107" width="7.5703125" style="99" customWidth="1"/>
    <col min="16108" max="16384" width="8.85546875" style="99"/>
  </cols>
  <sheetData>
    <row r="1" spans="1:83" s="207" customFormat="1" ht="51" customHeight="1" x14ac:dyDescent="0.6">
      <c r="B1" s="369" t="s">
        <v>74</v>
      </c>
      <c r="C1" s="369"/>
      <c r="D1" s="369"/>
      <c r="E1" s="369"/>
      <c r="F1" s="369"/>
      <c r="G1" s="369"/>
      <c r="H1" s="369"/>
      <c r="I1" s="369"/>
    </row>
    <row r="2" spans="1:83" s="67" customFormat="1" ht="21.75" customHeight="1" x14ac:dyDescent="0.55000000000000004">
      <c r="A2" s="93"/>
      <c r="B2" s="370" t="s">
        <v>69</v>
      </c>
      <c r="C2" s="370"/>
      <c r="D2" s="370"/>
      <c r="E2" s="370"/>
      <c r="F2" s="370"/>
      <c r="G2" s="370"/>
      <c r="H2" s="370"/>
      <c r="I2" s="370"/>
      <c r="J2" s="93"/>
    </row>
    <row r="3" spans="1:83" s="67" customFormat="1" ht="27.75" customHeight="1" thickBot="1" x14ac:dyDescent="0.25">
      <c r="B3" s="94" t="str">
        <f>'ReadMe TAP P.1'!$E$10&amp;'ReadMe TAP P.1'!$H$10</f>
        <v>โรงเรียนบ้านทุ่งยาว</v>
      </c>
      <c r="C3" s="94"/>
      <c r="D3" s="94"/>
      <c r="E3" s="371" t="str">
        <f>'ReadMe TAP P.1'!$E$13&amp;'ReadMe TAP P.1'!$H$13&amp;"  "&amp;'ReadMe TAP P.1'!$E$14&amp;'ReadMe TAP P.1'!$H$14</f>
        <v>อำเภอเวียงป่าเป้า  จังหวัดเชียงราย</v>
      </c>
      <c r="F3" s="371"/>
      <c r="G3" s="371"/>
      <c r="H3" s="371"/>
      <c r="I3" s="371"/>
    </row>
    <row r="4" spans="1:83" s="96" customFormat="1" ht="29.25" customHeight="1" thickBot="1" x14ac:dyDescent="0.6">
      <c r="A4" s="95"/>
      <c r="B4" s="372" t="s">
        <v>52</v>
      </c>
      <c r="C4" s="373"/>
      <c r="D4" s="373"/>
      <c r="E4" s="373"/>
      <c r="F4" s="373"/>
      <c r="G4" s="373"/>
      <c r="H4" s="373"/>
      <c r="I4" s="374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</row>
    <row r="5" spans="1:83" ht="28.5" customHeight="1" thickBot="1" x14ac:dyDescent="0.6">
      <c r="B5" s="375" t="s">
        <v>53</v>
      </c>
      <c r="C5" s="153" t="s">
        <v>3</v>
      </c>
      <c r="D5" s="97" t="s">
        <v>3</v>
      </c>
      <c r="E5" s="98" t="s">
        <v>3</v>
      </c>
      <c r="F5" s="377" t="s">
        <v>4</v>
      </c>
      <c r="G5" s="378"/>
      <c r="H5" s="378"/>
      <c r="I5" s="379"/>
    </row>
    <row r="6" spans="1:83" ht="28.5" customHeight="1" thickBot="1" x14ac:dyDescent="0.6">
      <c r="B6" s="376"/>
      <c r="C6" s="154" t="s">
        <v>54</v>
      </c>
      <c r="D6" s="100" t="s">
        <v>55</v>
      </c>
      <c r="E6" s="101" t="s">
        <v>26</v>
      </c>
      <c r="F6" s="208" t="s">
        <v>56</v>
      </c>
      <c r="G6" s="209" t="s">
        <v>7</v>
      </c>
      <c r="H6" s="210" t="s">
        <v>6</v>
      </c>
      <c r="I6" s="211" t="s">
        <v>5</v>
      </c>
    </row>
    <row r="7" spans="1:83" s="105" customFormat="1" ht="24" customHeight="1" thickBot="1" x14ac:dyDescent="0.25">
      <c r="A7" s="67"/>
      <c r="B7" s="102" t="s">
        <v>80</v>
      </c>
      <c r="C7" s="103"/>
      <c r="D7" s="104">
        <v>62.15</v>
      </c>
      <c r="E7" s="138">
        <v>97.87</v>
      </c>
      <c r="F7" s="144">
        <v>100</v>
      </c>
      <c r="G7" s="145"/>
      <c r="H7" s="146"/>
      <c r="I7" s="14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</row>
    <row r="8" spans="1:83" s="105" customFormat="1" ht="24" customHeight="1" x14ac:dyDescent="0.2">
      <c r="A8" s="67"/>
      <c r="B8" s="106" t="s">
        <v>84</v>
      </c>
      <c r="C8" s="107"/>
      <c r="D8" s="108">
        <v>69.040000000000006</v>
      </c>
      <c r="E8" s="139">
        <v>91.25</v>
      </c>
      <c r="F8" s="109"/>
      <c r="G8" s="110"/>
      <c r="H8" s="111"/>
      <c r="I8" s="112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</row>
    <row r="9" spans="1:83" s="105" customFormat="1" ht="24" customHeight="1" x14ac:dyDescent="0.2">
      <c r="A9" s="67"/>
      <c r="B9" s="113" t="s">
        <v>81</v>
      </c>
      <c r="C9" s="114"/>
      <c r="D9" s="115">
        <v>60</v>
      </c>
      <c r="E9" s="140">
        <v>100</v>
      </c>
      <c r="F9" s="116"/>
      <c r="G9" s="117"/>
      <c r="H9" s="118"/>
      <c r="I9" s="119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</row>
    <row r="10" spans="1:83" s="105" customFormat="1" ht="24" customHeight="1" thickBot="1" x14ac:dyDescent="0.25">
      <c r="A10" s="67"/>
      <c r="B10" s="113" t="s">
        <v>82</v>
      </c>
      <c r="C10" s="114"/>
      <c r="D10" s="115">
        <v>60.86</v>
      </c>
      <c r="E10" s="140">
        <v>99.06</v>
      </c>
      <c r="F10" s="116"/>
      <c r="G10" s="117"/>
      <c r="H10" s="120"/>
      <c r="I10" s="119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</row>
    <row r="11" spans="1:83" s="105" customFormat="1" ht="24" customHeight="1" thickBot="1" x14ac:dyDescent="0.25">
      <c r="A11" s="67"/>
      <c r="B11" s="123" t="s">
        <v>83</v>
      </c>
      <c r="C11" s="124"/>
      <c r="D11" s="125">
        <v>60.99</v>
      </c>
      <c r="E11" s="141">
        <v>84.5</v>
      </c>
      <c r="F11" s="143">
        <v>100</v>
      </c>
      <c r="G11" s="148"/>
      <c r="H11" s="148"/>
      <c r="I11" s="149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</row>
    <row r="12" spans="1:83" s="105" customFormat="1" ht="24" customHeight="1" x14ac:dyDescent="0.2">
      <c r="A12" s="67"/>
      <c r="B12" s="126" t="s">
        <v>84</v>
      </c>
      <c r="C12" s="127"/>
      <c r="D12" s="122">
        <v>72.239999999999995</v>
      </c>
      <c r="E12" s="206">
        <v>98.75</v>
      </c>
      <c r="F12" s="121"/>
      <c r="G12" s="128"/>
      <c r="H12" s="128"/>
      <c r="I12" s="129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</row>
    <row r="13" spans="1:83" s="105" customFormat="1" ht="24" customHeight="1" x14ac:dyDescent="0.2">
      <c r="A13" s="67"/>
      <c r="B13" s="130" t="s">
        <v>81</v>
      </c>
      <c r="C13" s="131"/>
      <c r="D13" s="115">
        <v>54.82</v>
      </c>
      <c r="E13" s="142">
        <v>75</v>
      </c>
      <c r="F13" s="114"/>
      <c r="G13" s="132"/>
      <c r="H13" s="132"/>
      <c r="I13" s="133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</row>
    <row r="14" spans="1:83" s="135" customFormat="1" ht="24" customHeight="1" thickBot="1" x14ac:dyDescent="0.25">
      <c r="A14" s="134"/>
      <c r="B14" s="130" t="s">
        <v>82</v>
      </c>
      <c r="C14" s="131"/>
      <c r="D14" s="115">
        <v>50.8</v>
      </c>
      <c r="E14" s="142">
        <v>75</v>
      </c>
      <c r="F14" s="114"/>
      <c r="G14" s="132"/>
      <c r="H14" s="132"/>
      <c r="I14" s="133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</row>
    <row r="15" spans="1:83" s="135" customFormat="1" ht="24" customHeight="1" thickBot="1" x14ac:dyDescent="0.25">
      <c r="A15" s="134"/>
      <c r="B15" s="136" t="s">
        <v>85</v>
      </c>
      <c r="C15" s="137"/>
      <c r="D15" s="125">
        <v>61.68</v>
      </c>
      <c r="E15" s="143">
        <v>91.18</v>
      </c>
      <c r="F15" s="150">
        <v>100</v>
      </c>
      <c r="G15" s="148"/>
      <c r="H15" s="141"/>
      <c r="I15" s="151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</row>
    <row r="16" spans="1:83" s="93" customFormat="1" ht="21" customHeight="1" x14ac:dyDescent="0.55000000000000004"/>
    <row r="17" s="93" customFormat="1" ht="21" customHeight="1" x14ac:dyDescent="0.55000000000000004"/>
    <row r="18" s="93" customFormat="1" ht="21" customHeight="1" x14ac:dyDescent="0.55000000000000004"/>
    <row r="19" s="93" customFormat="1" ht="21" customHeight="1" x14ac:dyDescent="0.55000000000000004"/>
    <row r="20" s="93" customFormat="1" ht="21" customHeight="1" x14ac:dyDescent="0.55000000000000004"/>
    <row r="21" s="93" customFormat="1" ht="21" customHeight="1" x14ac:dyDescent="0.55000000000000004"/>
    <row r="22" s="93" customFormat="1" ht="21" customHeight="1" x14ac:dyDescent="0.55000000000000004"/>
    <row r="23" s="93" customFormat="1" ht="21" customHeight="1" x14ac:dyDescent="0.55000000000000004"/>
    <row r="24" s="93" customFormat="1" ht="45.75" customHeight="1" x14ac:dyDescent="0.55000000000000004"/>
    <row r="25" s="93" customFormat="1" ht="21" customHeight="1" x14ac:dyDescent="0.55000000000000004"/>
    <row r="26" s="93" customFormat="1" ht="21.75" customHeight="1" x14ac:dyDescent="0.55000000000000004"/>
    <row r="27" s="93" customFormat="1" ht="21.75" customHeight="1" x14ac:dyDescent="0.55000000000000004"/>
    <row r="28" s="93" customFormat="1" ht="21.75" customHeight="1" x14ac:dyDescent="0.55000000000000004"/>
    <row r="29" s="93" customFormat="1" ht="21.75" customHeight="1" x14ac:dyDescent="0.55000000000000004"/>
    <row r="30" s="93" customFormat="1" ht="21.75" customHeight="1" x14ac:dyDescent="0.55000000000000004"/>
    <row r="31" s="93" customFormat="1" ht="21.75" customHeight="1" x14ac:dyDescent="0.55000000000000004"/>
    <row r="32" s="93" customFormat="1" ht="21.75" customHeight="1" x14ac:dyDescent="0.55000000000000004"/>
    <row r="33" s="93" customFormat="1" ht="21.75" customHeight="1" x14ac:dyDescent="0.55000000000000004"/>
    <row r="34" s="93" customFormat="1" ht="21.75" customHeight="1" x14ac:dyDescent="0.55000000000000004"/>
    <row r="35" s="93" customFormat="1" ht="20.25" customHeight="1" x14ac:dyDescent="0.55000000000000004"/>
    <row r="36" s="93" customFormat="1" ht="20.25" customHeight="1" x14ac:dyDescent="0.55000000000000004"/>
    <row r="37" s="93" customFormat="1" ht="20.25" customHeight="1" x14ac:dyDescent="0.55000000000000004"/>
    <row r="38" s="93" customFormat="1" ht="20.25" customHeight="1" x14ac:dyDescent="0.55000000000000004"/>
    <row r="39" s="93" customFormat="1" ht="20.25" customHeight="1" x14ac:dyDescent="0.55000000000000004"/>
    <row r="40" s="93" customFormat="1" ht="20.25" customHeight="1" x14ac:dyDescent="0.55000000000000004"/>
    <row r="41" s="93" customFormat="1" ht="20.25" customHeight="1" x14ac:dyDescent="0.55000000000000004"/>
    <row r="42" s="93" customFormat="1" ht="20.25" customHeight="1" x14ac:dyDescent="0.55000000000000004"/>
    <row r="43" s="93" customFormat="1" ht="20.25" customHeight="1" x14ac:dyDescent="0.55000000000000004"/>
    <row r="44" s="93" customFormat="1" ht="20.25" customHeight="1" x14ac:dyDescent="0.55000000000000004"/>
    <row r="45" s="93" customFormat="1" ht="20.25" customHeight="1" x14ac:dyDescent="0.55000000000000004"/>
    <row r="46" s="93" customFormat="1" ht="20.25" customHeight="1" x14ac:dyDescent="0.55000000000000004"/>
    <row r="47" s="93" customFormat="1" ht="20.25" customHeight="1" x14ac:dyDescent="0.55000000000000004"/>
    <row r="48" s="93" customFormat="1" ht="20.25" customHeight="1" x14ac:dyDescent="0.55000000000000004"/>
    <row r="49" s="93" customFormat="1" ht="20.25" customHeight="1" x14ac:dyDescent="0.55000000000000004"/>
    <row r="50" s="93" customFormat="1" ht="20.25" customHeight="1" x14ac:dyDescent="0.55000000000000004"/>
    <row r="51" s="93" customFormat="1" ht="20.25" customHeight="1" x14ac:dyDescent="0.55000000000000004"/>
    <row r="52" s="93" customFormat="1" ht="20.25" customHeight="1" x14ac:dyDescent="0.55000000000000004"/>
    <row r="53" s="93" customFormat="1" ht="20.25" customHeight="1" x14ac:dyDescent="0.55000000000000004"/>
    <row r="54" s="93" customFormat="1" ht="20.25" customHeight="1" x14ac:dyDescent="0.55000000000000004"/>
    <row r="55" s="93" customFormat="1" ht="20.25" customHeight="1" x14ac:dyDescent="0.55000000000000004"/>
    <row r="56" s="93" customFormat="1" ht="20.25" customHeight="1" x14ac:dyDescent="0.55000000000000004"/>
    <row r="57" s="93" customFormat="1" ht="20.25" customHeight="1" x14ac:dyDescent="0.55000000000000004"/>
    <row r="58" s="93" customFormat="1" ht="20.25" customHeight="1" x14ac:dyDescent="0.55000000000000004"/>
    <row r="59" s="93" customFormat="1" ht="20.25" customHeight="1" x14ac:dyDescent="0.55000000000000004"/>
    <row r="60" s="93" customFormat="1" ht="20.25" customHeight="1" x14ac:dyDescent="0.55000000000000004"/>
    <row r="61" s="93" customFormat="1" ht="20.25" customHeight="1" x14ac:dyDescent="0.55000000000000004"/>
    <row r="62" s="93" customFormat="1" ht="20.25" customHeight="1" x14ac:dyDescent="0.55000000000000004"/>
    <row r="63" s="93" customFormat="1" ht="20.25" customHeight="1" x14ac:dyDescent="0.55000000000000004"/>
    <row r="64" s="93" customFormat="1" ht="20.25" customHeight="1" x14ac:dyDescent="0.55000000000000004"/>
    <row r="65" s="93" customFormat="1" ht="20.25" customHeight="1" x14ac:dyDescent="0.55000000000000004"/>
    <row r="66" s="93" customFormat="1" ht="20.25" customHeight="1" x14ac:dyDescent="0.55000000000000004"/>
    <row r="67" s="93" customFormat="1" ht="20.25" customHeight="1" x14ac:dyDescent="0.55000000000000004"/>
    <row r="68" s="93" customFormat="1" ht="20.25" customHeight="1" x14ac:dyDescent="0.55000000000000004"/>
  </sheetData>
  <sheetProtection password="CF73" sheet="1" objects="1" scenarios="1"/>
  <mergeCells count="6">
    <mergeCell ref="B1:I1"/>
    <mergeCell ref="B2:I2"/>
    <mergeCell ref="E3:I3"/>
    <mergeCell ref="B4:I4"/>
    <mergeCell ref="B5:B6"/>
    <mergeCell ref="F5:I5"/>
  </mergeCells>
  <pageMargins left="0.5" right="0.2" top="0.43" bottom="0.5" header="0.26" footer="0.3"/>
  <pageSetup paperSize="9" orientation="landscape" r:id="rId1"/>
  <headerFooter>
    <oddFooter>&amp;CTesting Analyze Program (TAP) RT_P.1 (2560)</oddFooter>
  </headerFooter>
  <rowBreaks count="1" manualBreakCount="1">
    <brk id="16" max="16383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"/>
  <sheetViews>
    <sheetView zoomScaleNormal="100" workbookViewId="0">
      <selection activeCell="G17" sqref="G17"/>
    </sheetView>
  </sheetViews>
  <sheetFormatPr defaultRowHeight="24" x14ac:dyDescent="0.55000000000000004"/>
  <cols>
    <col min="1" max="1" width="6.7109375" style="197" customWidth="1"/>
    <col min="2" max="2" width="33" style="197" customWidth="1"/>
    <col min="3" max="3" width="14.5703125" style="197" hidden="1" customWidth="1"/>
    <col min="4" max="6" width="17.7109375" style="197" customWidth="1"/>
    <col min="7" max="10" width="11" style="199" customWidth="1"/>
    <col min="11" max="11" width="1.85546875" style="197" customWidth="1"/>
    <col min="12" max="223" width="8.85546875" style="197"/>
    <col min="224" max="224" width="41.85546875" style="197" customWidth="1"/>
    <col min="225" max="225" width="7.5703125" style="197" customWidth="1"/>
    <col min="226" max="228" width="6.42578125" style="197" customWidth="1"/>
    <col min="229" max="229" width="8.5703125" style="197" customWidth="1"/>
    <col min="230" max="230" width="8.85546875" style="197"/>
    <col min="231" max="231" width="8.5703125" style="197" customWidth="1"/>
    <col min="232" max="232" width="10.85546875" style="197" customWidth="1"/>
    <col min="233" max="236" width="7.5703125" style="197" customWidth="1"/>
    <col min="237" max="479" width="8.85546875" style="197"/>
    <col min="480" max="480" width="41.85546875" style="197" customWidth="1"/>
    <col min="481" max="481" width="7.5703125" style="197" customWidth="1"/>
    <col min="482" max="484" width="6.42578125" style="197" customWidth="1"/>
    <col min="485" max="485" width="8.5703125" style="197" customWidth="1"/>
    <col min="486" max="486" width="8.85546875" style="197"/>
    <col min="487" max="487" width="8.5703125" style="197" customWidth="1"/>
    <col min="488" max="488" width="10.85546875" style="197" customWidth="1"/>
    <col min="489" max="492" width="7.5703125" style="197" customWidth="1"/>
    <col min="493" max="735" width="8.85546875" style="197"/>
    <col min="736" max="736" width="41.85546875" style="197" customWidth="1"/>
    <col min="737" max="737" width="7.5703125" style="197" customWidth="1"/>
    <col min="738" max="740" width="6.42578125" style="197" customWidth="1"/>
    <col min="741" max="741" width="8.5703125" style="197" customWidth="1"/>
    <col min="742" max="742" width="8.85546875" style="197"/>
    <col min="743" max="743" width="8.5703125" style="197" customWidth="1"/>
    <col min="744" max="744" width="10.85546875" style="197" customWidth="1"/>
    <col min="745" max="748" width="7.5703125" style="197" customWidth="1"/>
    <col min="749" max="991" width="8.85546875" style="197"/>
    <col min="992" max="992" width="41.85546875" style="197" customWidth="1"/>
    <col min="993" max="993" width="7.5703125" style="197" customWidth="1"/>
    <col min="994" max="996" width="6.42578125" style="197" customWidth="1"/>
    <col min="997" max="997" width="8.5703125" style="197" customWidth="1"/>
    <col min="998" max="998" width="8.85546875" style="197"/>
    <col min="999" max="999" width="8.5703125" style="197" customWidth="1"/>
    <col min="1000" max="1000" width="10.85546875" style="197" customWidth="1"/>
    <col min="1001" max="1004" width="7.5703125" style="197" customWidth="1"/>
    <col min="1005" max="1247" width="8.85546875" style="197"/>
    <col min="1248" max="1248" width="41.85546875" style="197" customWidth="1"/>
    <col min="1249" max="1249" width="7.5703125" style="197" customWidth="1"/>
    <col min="1250" max="1252" width="6.42578125" style="197" customWidth="1"/>
    <col min="1253" max="1253" width="8.5703125" style="197" customWidth="1"/>
    <col min="1254" max="1254" width="8.85546875" style="197"/>
    <col min="1255" max="1255" width="8.5703125" style="197" customWidth="1"/>
    <col min="1256" max="1256" width="10.85546875" style="197" customWidth="1"/>
    <col min="1257" max="1260" width="7.5703125" style="197" customWidth="1"/>
    <col min="1261" max="1503" width="8.85546875" style="197"/>
    <col min="1504" max="1504" width="41.85546875" style="197" customWidth="1"/>
    <col min="1505" max="1505" width="7.5703125" style="197" customWidth="1"/>
    <col min="1506" max="1508" width="6.42578125" style="197" customWidth="1"/>
    <col min="1509" max="1509" width="8.5703125" style="197" customWidth="1"/>
    <col min="1510" max="1510" width="8.85546875" style="197"/>
    <col min="1511" max="1511" width="8.5703125" style="197" customWidth="1"/>
    <col min="1512" max="1512" width="10.85546875" style="197" customWidth="1"/>
    <col min="1513" max="1516" width="7.5703125" style="197" customWidth="1"/>
    <col min="1517" max="1759" width="8.85546875" style="197"/>
    <col min="1760" max="1760" width="41.85546875" style="197" customWidth="1"/>
    <col min="1761" max="1761" width="7.5703125" style="197" customWidth="1"/>
    <col min="1762" max="1764" width="6.42578125" style="197" customWidth="1"/>
    <col min="1765" max="1765" width="8.5703125" style="197" customWidth="1"/>
    <col min="1766" max="1766" width="8.85546875" style="197"/>
    <col min="1767" max="1767" width="8.5703125" style="197" customWidth="1"/>
    <col min="1768" max="1768" width="10.85546875" style="197" customWidth="1"/>
    <col min="1769" max="1772" width="7.5703125" style="197" customWidth="1"/>
    <col min="1773" max="2015" width="8.85546875" style="197"/>
    <col min="2016" max="2016" width="41.85546875" style="197" customWidth="1"/>
    <col min="2017" max="2017" width="7.5703125" style="197" customWidth="1"/>
    <col min="2018" max="2020" width="6.42578125" style="197" customWidth="1"/>
    <col min="2021" max="2021" width="8.5703125" style="197" customWidth="1"/>
    <col min="2022" max="2022" width="8.85546875" style="197"/>
    <col min="2023" max="2023" width="8.5703125" style="197" customWidth="1"/>
    <col min="2024" max="2024" width="10.85546875" style="197" customWidth="1"/>
    <col min="2025" max="2028" width="7.5703125" style="197" customWidth="1"/>
    <col min="2029" max="2271" width="8.85546875" style="197"/>
    <col min="2272" max="2272" width="41.85546875" style="197" customWidth="1"/>
    <col min="2273" max="2273" width="7.5703125" style="197" customWidth="1"/>
    <col min="2274" max="2276" width="6.42578125" style="197" customWidth="1"/>
    <col min="2277" max="2277" width="8.5703125" style="197" customWidth="1"/>
    <col min="2278" max="2278" width="8.85546875" style="197"/>
    <col min="2279" max="2279" width="8.5703125" style="197" customWidth="1"/>
    <col min="2280" max="2280" width="10.85546875" style="197" customWidth="1"/>
    <col min="2281" max="2284" width="7.5703125" style="197" customWidth="1"/>
    <col min="2285" max="2527" width="8.85546875" style="197"/>
    <col min="2528" max="2528" width="41.85546875" style="197" customWidth="1"/>
    <col min="2529" max="2529" width="7.5703125" style="197" customWidth="1"/>
    <col min="2530" max="2532" width="6.42578125" style="197" customWidth="1"/>
    <col min="2533" max="2533" width="8.5703125" style="197" customWidth="1"/>
    <col min="2534" max="2534" width="8.85546875" style="197"/>
    <col min="2535" max="2535" width="8.5703125" style="197" customWidth="1"/>
    <col min="2536" max="2536" width="10.85546875" style="197" customWidth="1"/>
    <col min="2537" max="2540" width="7.5703125" style="197" customWidth="1"/>
    <col min="2541" max="2783" width="8.85546875" style="197"/>
    <col min="2784" max="2784" width="41.85546875" style="197" customWidth="1"/>
    <col min="2785" max="2785" width="7.5703125" style="197" customWidth="1"/>
    <col min="2786" max="2788" width="6.42578125" style="197" customWidth="1"/>
    <col min="2789" max="2789" width="8.5703125" style="197" customWidth="1"/>
    <col min="2790" max="2790" width="8.85546875" style="197"/>
    <col min="2791" max="2791" width="8.5703125" style="197" customWidth="1"/>
    <col min="2792" max="2792" width="10.85546875" style="197" customWidth="1"/>
    <col min="2793" max="2796" width="7.5703125" style="197" customWidth="1"/>
    <col min="2797" max="3039" width="8.85546875" style="197"/>
    <col min="3040" max="3040" width="41.85546875" style="197" customWidth="1"/>
    <col min="3041" max="3041" width="7.5703125" style="197" customWidth="1"/>
    <col min="3042" max="3044" width="6.42578125" style="197" customWidth="1"/>
    <col min="3045" max="3045" width="8.5703125" style="197" customWidth="1"/>
    <col min="3046" max="3046" width="8.85546875" style="197"/>
    <col min="3047" max="3047" width="8.5703125" style="197" customWidth="1"/>
    <col min="3048" max="3048" width="10.85546875" style="197" customWidth="1"/>
    <col min="3049" max="3052" width="7.5703125" style="197" customWidth="1"/>
    <col min="3053" max="3295" width="8.85546875" style="197"/>
    <col min="3296" max="3296" width="41.85546875" style="197" customWidth="1"/>
    <col min="3297" max="3297" width="7.5703125" style="197" customWidth="1"/>
    <col min="3298" max="3300" width="6.42578125" style="197" customWidth="1"/>
    <col min="3301" max="3301" width="8.5703125" style="197" customWidth="1"/>
    <col min="3302" max="3302" width="8.85546875" style="197"/>
    <col min="3303" max="3303" width="8.5703125" style="197" customWidth="1"/>
    <col min="3304" max="3304" width="10.85546875" style="197" customWidth="1"/>
    <col min="3305" max="3308" width="7.5703125" style="197" customWidth="1"/>
    <col min="3309" max="3551" width="8.85546875" style="197"/>
    <col min="3552" max="3552" width="41.85546875" style="197" customWidth="1"/>
    <col min="3553" max="3553" width="7.5703125" style="197" customWidth="1"/>
    <col min="3554" max="3556" width="6.42578125" style="197" customWidth="1"/>
    <col min="3557" max="3557" width="8.5703125" style="197" customWidth="1"/>
    <col min="3558" max="3558" width="8.85546875" style="197"/>
    <col min="3559" max="3559" width="8.5703125" style="197" customWidth="1"/>
    <col min="3560" max="3560" width="10.85546875" style="197" customWidth="1"/>
    <col min="3561" max="3564" width="7.5703125" style="197" customWidth="1"/>
    <col min="3565" max="3807" width="8.85546875" style="197"/>
    <col min="3808" max="3808" width="41.85546875" style="197" customWidth="1"/>
    <col min="3809" max="3809" width="7.5703125" style="197" customWidth="1"/>
    <col min="3810" max="3812" width="6.42578125" style="197" customWidth="1"/>
    <col min="3813" max="3813" width="8.5703125" style="197" customWidth="1"/>
    <col min="3814" max="3814" width="8.85546875" style="197"/>
    <col min="3815" max="3815" width="8.5703125" style="197" customWidth="1"/>
    <col min="3816" max="3816" width="10.85546875" style="197" customWidth="1"/>
    <col min="3817" max="3820" width="7.5703125" style="197" customWidth="1"/>
    <col min="3821" max="4063" width="8.85546875" style="197"/>
    <col min="4064" max="4064" width="41.85546875" style="197" customWidth="1"/>
    <col min="4065" max="4065" width="7.5703125" style="197" customWidth="1"/>
    <col min="4066" max="4068" width="6.42578125" style="197" customWidth="1"/>
    <col min="4069" max="4069" width="8.5703125" style="197" customWidth="1"/>
    <col min="4070" max="4070" width="8.85546875" style="197"/>
    <col min="4071" max="4071" width="8.5703125" style="197" customWidth="1"/>
    <col min="4072" max="4072" width="10.85546875" style="197" customWidth="1"/>
    <col min="4073" max="4076" width="7.5703125" style="197" customWidth="1"/>
    <col min="4077" max="4319" width="8.85546875" style="197"/>
    <col min="4320" max="4320" width="41.85546875" style="197" customWidth="1"/>
    <col min="4321" max="4321" width="7.5703125" style="197" customWidth="1"/>
    <col min="4322" max="4324" width="6.42578125" style="197" customWidth="1"/>
    <col min="4325" max="4325" width="8.5703125" style="197" customWidth="1"/>
    <col min="4326" max="4326" width="8.85546875" style="197"/>
    <col min="4327" max="4327" width="8.5703125" style="197" customWidth="1"/>
    <col min="4328" max="4328" width="10.85546875" style="197" customWidth="1"/>
    <col min="4329" max="4332" width="7.5703125" style="197" customWidth="1"/>
    <col min="4333" max="4575" width="8.85546875" style="197"/>
    <col min="4576" max="4576" width="41.85546875" style="197" customWidth="1"/>
    <col min="4577" max="4577" width="7.5703125" style="197" customWidth="1"/>
    <col min="4578" max="4580" width="6.42578125" style="197" customWidth="1"/>
    <col min="4581" max="4581" width="8.5703125" style="197" customWidth="1"/>
    <col min="4582" max="4582" width="8.85546875" style="197"/>
    <col min="4583" max="4583" width="8.5703125" style="197" customWidth="1"/>
    <col min="4584" max="4584" width="10.85546875" style="197" customWidth="1"/>
    <col min="4585" max="4588" width="7.5703125" style="197" customWidth="1"/>
    <col min="4589" max="4831" width="8.85546875" style="197"/>
    <col min="4832" max="4832" width="41.85546875" style="197" customWidth="1"/>
    <col min="4833" max="4833" width="7.5703125" style="197" customWidth="1"/>
    <col min="4834" max="4836" width="6.42578125" style="197" customWidth="1"/>
    <col min="4837" max="4837" width="8.5703125" style="197" customWidth="1"/>
    <col min="4838" max="4838" width="8.85546875" style="197"/>
    <col min="4839" max="4839" width="8.5703125" style="197" customWidth="1"/>
    <col min="4840" max="4840" width="10.85546875" style="197" customWidth="1"/>
    <col min="4841" max="4844" width="7.5703125" style="197" customWidth="1"/>
    <col min="4845" max="5087" width="8.85546875" style="197"/>
    <col min="5088" max="5088" width="41.85546875" style="197" customWidth="1"/>
    <col min="5089" max="5089" width="7.5703125" style="197" customWidth="1"/>
    <col min="5090" max="5092" width="6.42578125" style="197" customWidth="1"/>
    <col min="5093" max="5093" width="8.5703125" style="197" customWidth="1"/>
    <col min="5094" max="5094" width="8.85546875" style="197"/>
    <col min="5095" max="5095" width="8.5703125" style="197" customWidth="1"/>
    <col min="5096" max="5096" width="10.85546875" style="197" customWidth="1"/>
    <col min="5097" max="5100" width="7.5703125" style="197" customWidth="1"/>
    <col min="5101" max="5343" width="8.85546875" style="197"/>
    <col min="5344" max="5344" width="41.85546875" style="197" customWidth="1"/>
    <col min="5345" max="5345" width="7.5703125" style="197" customWidth="1"/>
    <col min="5346" max="5348" width="6.42578125" style="197" customWidth="1"/>
    <col min="5349" max="5349" width="8.5703125" style="197" customWidth="1"/>
    <col min="5350" max="5350" width="8.85546875" style="197"/>
    <col min="5351" max="5351" width="8.5703125" style="197" customWidth="1"/>
    <col min="5352" max="5352" width="10.85546875" style="197" customWidth="1"/>
    <col min="5353" max="5356" width="7.5703125" style="197" customWidth="1"/>
    <col min="5357" max="5599" width="8.85546875" style="197"/>
    <col min="5600" max="5600" width="41.85546875" style="197" customWidth="1"/>
    <col min="5601" max="5601" width="7.5703125" style="197" customWidth="1"/>
    <col min="5602" max="5604" width="6.42578125" style="197" customWidth="1"/>
    <col min="5605" max="5605" width="8.5703125" style="197" customWidth="1"/>
    <col min="5606" max="5606" width="8.85546875" style="197"/>
    <col min="5607" max="5607" width="8.5703125" style="197" customWidth="1"/>
    <col min="5608" max="5608" width="10.85546875" style="197" customWidth="1"/>
    <col min="5609" max="5612" width="7.5703125" style="197" customWidth="1"/>
    <col min="5613" max="5855" width="8.85546875" style="197"/>
    <col min="5856" max="5856" width="41.85546875" style="197" customWidth="1"/>
    <col min="5857" max="5857" width="7.5703125" style="197" customWidth="1"/>
    <col min="5858" max="5860" width="6.42578125" style="197" customWidth="1"/>
    <col min="5861" max="5861" width="8.5703125" style="197" customWidth="1"/>
    <col min="5862" max="5862" width="8.85546875" style="197"/>
    <col min="5863" max="5863" width="8.5703125" style="197" customWidth="1"/>
    <col min="5864" max="5864" width="10.85546875" style="197" customWidth="1"/>
    <col min="5865" max="5868" width="7.5703125" style="197" customWidth="1"/>
    <col min="5869" max="6111" width="8.85546875" style="197"/>
    <col min="6112" max="6112" width="41.85546875" style="197" customWidth="1"/>
    <col min="6113" max="6113" width="7.5703125" style="197" customWidth="1"/>
    <col min="6114" max="6116" width="6.42578125" style="197" customWidth="1"/>
    <col min="6117" max="6117" width="8.5703125" style="197" customWidth="1"/>
    <col min="6118" max="6118" width="8.85546875" style="197"/>
    <col min="6119" max="6119" width="8.5703125" style="197" customWidth="1"/>
    <col min="6120" max="6120" width="10.85546875" style="197" customWidth="1"/>
    <col min="6121" max="6124" width="7.5703125" style="197" customWidth="1"/>
    <col min="6125" max="6367" width="8.85546875" style="197"/>
    <col min="6368" max="6368" width="41.85546875" style="197" customWidth="1"/>
    <col min="6369" max="6369" width="7.5703125" style="197" customWidth="1"/>
    <col min="6370" max="6372" width="6.42578125" style="197" customWidth="1"/>
    <col min="6373" max="6373" width="8.5703125" style="197" customWidth="1"/>
    <col min="6374" max="6374" width="8.85546875" style="197"/>
    <col min="6375" max="6375" width="8.5703125" style="197" customWidth="1"/>
    <col min="6376" max="6376" width="10.85546875" style="197" customWidth="1"/>
    <col min="6377" max="6380" width="7.5703125" style="197" customWidth="1"/>
    <col min="6381" max="6623" width="8.85546875" style="197"/>
    <col min="6624" max="6624" width="41.85546875" style="197" customWidth="1"/>
    <col min="6625" max="6625" width="7.5703125" style="197" customWidth="1"/>
    <col min="6626" max="6628" width="6.42578125" style="197" customWidth="1"/>
    <col min="6629" max="6629" width="8.5703125" style="197" customWidth="1"/>
    <col min="6630" max="6630" width="8.85546875" style="197"/>
    <col min="6631" max="6631" width="8.5703125" style="197" customWidth="1"/>
    <col min="6632" max="6632" width="10.85546875" style="197" customWidth="1"/>
    <col min="6633" max="6636" width="7.5703125" style="197" customWidth="1"/>
    <col min="6637" max="6879" width="8.85546875" style="197"/>
    <col min="6880" max="6880" width="41.85546875" style="197" customWidth="1"/>
    <col min="6881" max="6881" width="7.5703125" style="197" customWidth="1"/>
    <col min="6882" max="6884" width="6.42578125" style="197" customWidth="1"/>
    <col min="6885" max="6885" width="8.5703125" style="197" customWidth="1"/>
    <col min="6886" max="6886" width="8.85546875" style="197"/>
    <col min="6887" max="6887" width="8.5703125" style="197" customWidth="1"/>
    <col min="6888" max="6888" width="10.85546875" style="197" customWidth="1"/>
    <col min="6889" max="6892" width="7.5703125" style="197" customWidth="1"/>
    <col min="6893" max="7135" width="8.85546875" style="197"/>
    <col min="7136" max="7136" width="41.85546875" style="197" customWidth="1"/>
    <col min="7137" max="7137" width="7.5703125" style="197" customWidth="1"/>
    <col min="7138" max="7140" width="6.42578125" style="197" customWidth="1"/>
    <col min="7141" max="7141" width="8.5703125" style="197" customWidth="1"/>
    <col min="7142" max="7142" width="8.85546875" style="197"/>
    <col min="7143" max="7143" width="8.5703125" style="197" customWidth="1"/>
    <col min="7144" max="7144" width="10.85546875" style="197" customWidth="1"/>
    <col min="7145" max="7148" width="7.5703125" style="197" customWidth="1"/>
    <col min="7149" max="7391" width="8.85546875" style="197"/>
    <col min="7392" max="7392" width="41.85546875" style="197" customWidth="1"/>
    <col min="7393" max="7393" width="7.5703125" style="197" customWidth="1"/>
    <col min="7394" max="7396" width="6.42578125" style="197" customWidth="1"/>
    <col min="7397" max="7397" width="8.5703125" style="197" customWidth="1"/>
    <col min="7398" max="7398" width="8.85546875" style="197"/>
    <col min="7399" max="7399" width="8.5703125" style="197" customWidth="1"/>
    <col min="7400" max="7400" width="10.85546875" style="197" customWidth="1"/>
    <col min="7401" max="7404" width="7.5703125" style="197" customWidth="1"/>
    <col min="7405" max="7647" width="8.85546875" style="197"/>
    <col min="7648" max="7648" width="41.85546875" style="197" customWidth="1"/>
    <col min="7649" max="7649" width="7.5703125" style="197" customWidth="1"/>
    <col min="7650" max="7652" width="6.42578125" style="197" customWidth="1"/>
    <col min="7653" max="7653" width="8.5703125" style="197" customWidth="1"/>
    <col min="7654" max="7654" width="8.85546875" style="197"/>
    <col min="7655" max="7655" width="8.5703125" style="197" customWidth="1"/>
    <col min="7656" max="7656" width="10.85546875" style="197" customWidth="1"/>
    <col min="7657" max="7660" width="7.5703125" style="197" customWidth="1"/>
    <col min="7661" max="7903" width="8.85546875" style="197"/>
    <col min="7904" max="7904" width="41.85546875" style="197" customWidth="1"/>
    <col min="7905" max="7905" width="7.5703125" style="197" customWidth="1"/>
    <col min="7906" max="7908" width="6.42578125" style="197" customWidth="1"/>
    <col min="7909" max="7909" width="8.5703125" style="197" customWidth="1"/>
    <col min="7910" max="7910" width="8.85546875" style="197"/>
    <col min="7911" max="7911" width="8.5703125" style="197" customWidth="1"/>
    <col min="7912" max="7912" width="10.85546875" style="197" customWidth="1"/>
    <col min="7913" max="7916" width="7.5703125" style="197" customWidth="1"/>
    <col min="7917" max="8159" width="8.85546875" style="197"/>
    <col min="8160" max="8160" width="41.85546875" style="197" customWidth="1"/>
    <col min="8161" max="8161" width="7.5703125" style="197" customWidth="1"/>
    <col min="8162" max="8164" width="6.42578125" style="197" customWidth="1"/>
    <col min="8165" max="8165" width="8.5703125" style="197" customWidth="1"/>
    <col min="8166" max="8166" width="8.85546875" style="197"/>
    <col min="8167" max="8167" width="8.5703125" style="197" customWidth="1"/>
    <col min="8168" max="8168" width="10.85546875" style="197" customWidth="1"/>
    <col min="8169" max="8172" width="7.5703125" style="197" customWidth="1"/>
    <col min="8173" max="8415" width="8.85546875" style="197"/>
    <col min="8416" max="8416" width="41.85546875" style="197" customWidth="1"/>
    <col min="8417" max="8417" width="7.5703125" style="197" customWidth="1"/>
    <col min="8418" max="8420" width="6.42578125" style="197" customWidth="1"/>
    <col min="8421" max="8421" width="8.5703125" style="197" customWidth="1"/>
    <col min="8422" max="8422" width="8.85546875" style="197"/>
    <col min="8423" max="8423" width="8.5703125" style="197" customWidth="1"/>
    <col min="8424" max="8424" width="10.85546875" style="197" customWidth="1"/>
    <col min="8425" max="8428" width="7.5703125" style="197" customWidth="1"/>
    <col min="8429" max="8671" width="8.85546875" style="197"/>
    <col min="8672" max="8672" width="41.85546875" style="197" customWidth="1"/>
    <col min="8673" max="8673" width="7.5703125" style="197" customWidth="1"/>
    <col min="8674" max="8676" width="6.42578125" style="197" customWidth="1"/>
    <col min="8677" max="8677" width="8.5703125" style="197" customWidth="1"/>
    <col min="8678" max="8678" width="8.85546875" style="197"/>
    <col min="8679" max="8679" width="8.5703125" style="197" customWidth="1"/>
    <col min="8680" max="8680" width="10.85546875" style="197" customWidth="1"/>
    <col min="8681" max="8684" width="7.5703125" style="197" customWidth="1"/>
    <col min="8685" max="8927" width="8.85546875" style="197"/>
    <col min="8928" max="8928" width="41.85546875" style="197" customWidth="1"/>
    <col min="8929" max="8929" width="7.5703125" style="197" customWidth="1"/>
    <col min="8930" max="8932" width="6.42578125" style="197" customWidth="1"/>
    <col min="8933" max="8933" width="8.5703125" style="197" customWidth="1"/>
    <col min="8934" max="8934" width="8.85546875" style="197"/>
    <col min="8935" max="8935" width="8.5703125" style="197" customWidth="1"/>
    <col min="8936" max="8936" width="10.85546875" style="197" customWidth="1"/>
    <col min="8937" max="8940" width="7.5703125" style="197" customWidth="1"/>
    <col min="8941" max="9183" width="8.85546875" style="197"/>
    <col min="9184" max="9184" width="41.85546875" style="197" customWidth="1"/>
    <col min="9185" max="9185" width="7.5703125" style="197" customWidth="1"/>
    <col min="9186" max="9188" width="6.42578125" style="197" customWidth="1"/>
    <col min="9189" max="9189" width="8.5703125" style="197" customWidth="1"/>
    <col min="9190" max="9190" width="8.85546875" style="197"/>
    <col min="9191" max="9191" width="8.5703125" style="197" customWidth="1"/>
    <col min="9192" max="9192" width="10.85546875" style="197" customWidth="1"/>
    <col min="9193" max="9196" width="7.5703125" style="197" customWidth="1"/>
    <col min="9197" max="9439" width="8.85546875" style="197"/>
    <col min="9440" max="9440" width="41.85546875" style="197" customWidth="1"/>
    <col min="9441" max="9441" width="7.5703125" style="197" customWidth="1"/>
    <col min="9442" max="9444" width="6.42578125" style="197" customWidth="1"/>
    <col min="9445" max="9445" width="8.5703125" style="197" customWidth="1"/>
    <col min="9446" max="9446" width="8.85546875" style="197"/>
    <col min="9447" max="9447" width="8.5703125" style="197" customWidth="1"/>
    <col min="9448" max="9448" width="10.85546875" style="197" customWidth="1"/>
    <col min="9449" max="9452" width="7.5703125" style="197" customWidth="1"/>
    <col min="9453" max="9695" width="8.85546875" style="197"/>
    <col min="9696" max="9696" width="41.85546875" style="197" customWidth="1"/>
    <col min="9697" max="9697" width="7.5703125" style="197" customWidth="1"/>
    <col min="9698" max="9700" width="6.42578125" style="197" customWidth="1"/>
    <col min="9701" max="9701" width="8.5703125" style="197" customWidth="1"/>
    <col min="9702" max="9702" width="8.85546875" style="197"/>
    <col min="9703" max="9703" width="8.5703125" style="197" customWidth="1"/>
    <col min="9704" max="9704" width="10.85546875" style="197" customWidth="1"/>
    <col min="9705" max="9708" width="7.5703125" style="197" customWidth="1"/>
    <col min="9709" max="9951" width="8.85546875" style="197"/>
    <col min="9952" max="9952" width="41.85546875" style="197" customWidth="1"/>
    <col min="9953" max="9953" width="7.5703125" style="197" customWidth="1"/>
    <col min="9954" max="9956" width="6.42578125" style="197" customWidth="1"/>
    <col min="9957" max="9957" width="8.5703125" style="197" customWidth="1"/>
    <col min="9958" max="9958" width="8.85546875" style="197"/>
    <col min="9959" max="9959" width="8.5703125" style="197" customWidth="1"/>
    <col min="9960" max="9960" width="10.85546875" style="197" customWidth="1"/>
    <col min="9961" max="9964" width="7.5703125" style="197" customWidth="1"/>
    <col min="9965" max="10207" width="8.85546875" style="197"/>
    <col min="10208" max="10208" width="41.85546875" style="197" customWidth="1"/>
    <col min="10209" max="10209" width="7.5703125" style="197" customWidth="1"/>
    <col min="10210" max="10212" width="6.42578125" style="197" customWidth="1"/>
    <col min="10213" max="10213" width="8.5703125" style="197" customWidth="1"/>
    <col min="10214" max="10214" width="8.85546875" style="197"/>
    <col min="10215" max="10215" width="8.5703125" style="197" customWidth="1"/>
    <col min="10216" max="10216" width="10.85546875" style="197" customWidth="1"/>
    <col min="10217" max="10220" width="7.5703125" style="197" customWidth="1"/>
    <col min="10221" max="10463" width="8.85546875" style="197"/>
    <col min="10464" max="10464" width="41.85546875" style="197" customWidth="1"/>
    <col min="10465" max="10465" width="7.5703125" style="197" customWidth="1"/>
    <col min="10466" max="10468" width="6.42578125" style="197" customWidth="1"/>
    <col min="10469" max="10469" width="8.5703125" style="197" customWidth="1"/>
    <col min="10470" max="10470" width="8.85546875" style="197"/>
    <col min="10471" max="10471" width="8.5703125" style="197" customWidth="1"/>
    <col min="10472" max="10472" width="10.85546875" style="197" customWidth="1"/>
    <col min="10473" max="10476" width="7.5703125" style="197" customWidth="1"/>
    <col min="10477" max="10719" width="8.85546875" style="197"/>
    <col min="10720" max="10720" width="41.85546875" style="197" customWidth="1"/>
    <col min="10721" max="10721" width="7.5703125" style="197" customWidth="1"/>
    <col min="10722" max="10724" width="6.42578125" style="197" customWidth="1"/>
    <col min="10725" max="10725" width="8.5703125" style="197" customWidth="1"/>
    <col min="10726" max="10726" width="8.85546875" style="197"/>
    <col min="10727" max="10727" width="8.5703125" style="197" customWidth="1"/>
    <col min="10728" max="10728" width="10.85546875" style="197" customWidth="1"/>
    <col min="10729" max="10732" width="7.5703125" style="197" customWidth="1"/>
    <col min="10733" max="10975" width="8.85546875" style="197"/>
    <col min="10976" max="10976" width="41.85546875" style="197" customWidth="1"/>
    <col min="10977" max="10977" width="7.5703125" style="197" customWidth="1"/>
    <col min="10978" max="10980" width="6.42578125" style="197" customWidth="1"/>
    <col min="10981" max="10981" width="8.5703125" style="197" customWidth="1"/>
    <col min="10982" max="10982" width="8.85546875" style="197"/>
    <col min="10983" max="10983" width="8.5703125" style="197" customWidth="1"/>
    <col min="10984" max="10984" width="10.85546875" style="197" customWidth="1"/>
    <col min="10985" max="10988" width="7.5703125" style="197" customWidth="1"/>
    <col min="10989" max="11231" width="8.85546875" style="197"/>
    <col min="11232" max="11232" width="41.85546875" style="197" customWidth="1"/>
    <col min="11233" max="11233" width="7.5703125" style="197" customWidth="1"/>
    <col min="11234" max="11236" width="6.42578125" style="197" customWidth="1"/>
    <col min="11237" max="11237" width="8.5703125" style="197" customWidth="1"/>
    <col min="11238" max="11238" width="8.85546875" style="197"/>
    <col min="11239" max="11239" width="8.5703125" style="197" customWidth="1"/>
    <col min="11240" max="11240" width="10.85546875" style="197" customWidth="1"/>
    <col min="11241" max="11244" width="7.5703125" style="197" customWidth="1"/>
    <col min="11245" max="11487" width="8.85546875" style="197"/>
    <col min="11488" max="11488" width="41.85546875" style="197" customWidth="1"/>
    <col min="11489" max="11489" width="7.5703125" style="197" customWidth="1"/>
    <col min="11490" max="11492" width="6.42578125" style="197" customWidth="1"/>
    <col min="11493" max="11493" width="8.5703125" style="197" customWidth="1"/>
    <col min="11494" max="11494" width="8.85546875" style="197"/>
    <col min="11495" max="11495" width="8.5703125" style="197" customWidth="1"/>
    <col min="11496" max="11496" width="10.85546875" style="197" customWidth="1"/>
    <col min="11497" max="11500" width="7.5703125" style="197" customWidth="1"/>
    <col min="11501" max="11743" width="8.85546875" style="197"/>
    <col min="11744" max="11744" width="41.85546875" style="197" customWidth="1"/>
    <col min="11745" max="11745" width="7.5703125" style="197" customWidth="1"/>
    <col min="11746" max="11748" width="6.42578125" style="197" customWidth="1"/>
    <col min="11749" max="11749" width="8.5703125" style="197" customWidth="1"/>
    <col min="11750" max="11750" width="8.85546875" style="197"/>
    <col min="11751" max="11751" width="8.5703125" style="197" customWidth="1"/>
    <col min="11752" max="11752" width="10.85546875" style="197" customWidth="1"/>
    <col min="11753" max="11756" width="7.5703125" style="197" customWidth="1"/>
    <col min="11757" max="11999" width="8.85546875" style="197"/>
    <col min="12000" max="12000" width="41.85546875" style="197" customWidth="1"/>
    <col min="12001" max="12001" width="7.5703125" style="197" customWidth="1"/>
    <col min="12002" max="12004" width="6.42578125" style="197" customWidth="1"/>
    <col min="12005" max="12005" width="8.5703125" style="197" customWidth="1"/>
    <col min="12006" max="12006" width="8.85546875" style="197"/>
    <col min="12007" max="12007" width="8.5703125" style="197" customWidth="1"/>
    <col min="12008" max="12008" width="10.85546875" style="197" customWidth="1"/>
    <col min="12009" max="12012" width="7.5703125" style="197" customWidth="1"/>
    <col min="12013" max="12255" width="8.85546875" style="197"/>
    <col min="12256" max="12256" width="41.85546875" style="197" customWidth="1"/>
    <col min="12257" max="12257" width="7.5703125" style="197" customWidth="1"/>
    <col min="12258" max="12260" width="6.42578125" style="197" customWidth="1"/>
    <col min="12261" max="12261" width="8.5703125" style="197" customWidth="1"/>
    <col min="12262" max="12262" width="8.85546875" style="197"/>
    <col min="12263" max="12263" width="8.5703125" style="197" customWidth="1"/>
    <col min="12264" max="12264" width="10.85546875" style="197" customWidth="1"/>
    <col min="12265" max="12268" width="7.5703125" style="197" customWidth="1"/>
    <col min="12269" max="12511" width="8.85546875" style="197"/>
    <col min="12512" max="12512" width="41.85546875" style="197" customWidth="1"/>
    <col min="12513" max="12513" width="7.5703125" style="197" customWidth="1"/>
    <col min="12514" max="12516" width="6.42578125" style="197" customWidth="1"/>
    <col min="12517" max="12517" width="8.5703125" style="197" customWidth="1"/>
    <col min="12518" max="12518" width="8.85546875" style="197"/>
    <col min="12519" max="12519" width="8.5703125" style="197" customWidth="1"/>
    <col min="12520" max="12520" width="10.85546875" style="197" customWidth="1"/>
    <col min="12521" max="12524" width="7.5703125" style="197" customWidth="1"/>
    <col min="12525" max="12767" width="8.85546875" style="197"/>
    <col min="12768" max="12768" width="41.85546875" style="197" customWidth="1"/>
    <col min="12769" max="12769" width="7.5703125" style="197" customWidth="1"/>
    <col min="12770" max="12772" width="6.42578125" style="197" customWidth="1"/>
    <col min="12773" max="12773" width="8.5703125" style="197" customWidth="1"/>
    <col min="12774" max="12774" width="8.85546875" style="197"/>
    <col min="12775" max="12775" width="8.5703125" style="197" customWidth="1"/>
    <col min="12776" max="12776" width="10.85546875" style="197" customWidth="1"/>
    <col min="12777" max="12780" width="7.5703125" style="197" customWidth="1"/>
    <col min="12781" max="13023" width="8.85546875" style="197"/>
    <col min="13024" max="13024" width="41.85546875" style="197" customWidth="1"/>
    <col min="13025" max="13025" width="7.5703125" style="197" customWidth="1"/>
    <col min="13026" max="13028" width="6.42578125" style="197" customWidth="1"/>
    <col min="13029" max="13029" width="8.5703125" style="197" customWidth="1"/>
    <col min="13030" max="13030" width="8.85546875" style="197"/>
    <col min="13031" max="13031" width="8.5703125" style="197" customWidth="1"/>
    <col min="13032" max="13032" width="10.85546875" style="197" customWidth="1"/>
    <col min="13033" max="13036" width="7.5703125" style="197" customWidth="1"/>
    <col min="13037" max="13279" width="8.85546875" style="197"/>
    <col min="13280" max="13280" width="41.85546875" style="197" customWidth="1"/>
    <col min="13281" max="13281" width="7.5703125" style="197" customWidth="1"/>
    <col min="13282" max="13284" width="6.42578125" style="197" customWidth="1"/>
    <col min="13285" max="13285" width="8.5703125" style="197" customWidth="1"/>
    <col min="13286" max="13286" width="8.85546875" style="197"/>
    <col min="13287" max="13287" width="8.5703125" style="197" customWidth="1"/>
    <col min="13288" max="13288" width="10.85546875" style="197" customWidth="1"/>
    <col min="13289" max="13292" width="7.5703125" style="197" customWidth="1"/>
    <col min="13293" max="13535" width="8.85546875" style="197"/>
    <col min="13536" max="13536" width="41.85546875" style="197" customWidth="1"/>
    <col min="13537" max="13537" width="7.5703125" style="197" customWidth="1"/>
    <col min="13538" max="13540" width="6.42578125" style="197" customWidth="1"/>
    <col min="13541" max="13541" width="8.5703125" style="197" customWidth="1"/>
    <col min="13542" max="13542" width="8.85546875" style="197"/>
    <col min="13543" max="13543" width="8.5703125" style="197" customWidth="1"/>
    <col min="13544" max="13544" width="10.85546875" style="197" customWidth="1"/>
    <col min="13545" max="13548" width="7.5703125" style="197" customWidth="1"/>
    <col min="13549" max="13791" width="8.85546875" style="197"/>
    <col min="13792" max="13792" width="41.85546875" style="197" customWidth="1"/>
    <col min="13793" max="13793" width="7.5703125" style="197" customWidth="1"/>
    <col min="13794" max="13796" width="6.42578125" style="197" customWidth="1"/>
    <col min="13797" max="13797" width="8.5703125" style="197" customWidth="1"/>
    <col min="13798" max="13798" width="8.85546875" style="197"/>
    <col min="13799" max="13799" width="8.5703125" style="197" customWidth="1"/>
    <col min="13800" max="13800" width="10.85546875" style="197" customWidth="1"/>
    <col min="13801" max="13804" width="7.5703125" style="197" customWidth="1"/>
    <col min="13805" max="14047" width="8.85546875" style="197"/>
    <col min="14048" max="14048" width="41.85546875" style="197" customWidth="1"/>
    <col min="14049" max="14049" width="7.5703125" style="197" customWidth="1"/>
    <col min="14050" max="14052" width="6.42578125" style="197" customWidth="1"/>
    <col min="14053" max="14053" width="8.5703125" style="197" customWidth="1"/>
    <col min="14054" max="14054" width="8.85546875" style="197"/>
    <col min="14055" max="14055" width="8.5703125" style="197" customWidth="1"/>
    <col min="14056" max="14056" width="10.85546875" style="197" customWidth="1"/>
    <col min="14057" max="14060" width="7.5703125" style="197" customWidth="1"/>
    <col min="14061" max="14303" width="8.85546875" style="197"/>
    <col min="14304" max="14304" width="41.85546875" style="197" customWidth="1"/>
    <col min="14305" max="14305" width="7.5703125" style="197" customWidth="1"/>
    <col min="14306" max="14308" width="6.42578125" style="197" customWidth="1"/>
    <col min="14309" max="14309" width="8.5703125" style="197" customWidth="1"/>
    <col min="14310" max="14310" width="8.85546875" style="197"/>
    <col min="14311" max="14311" width="8.5703125" style="197" customWidth="1"/>
    <col min="14312" max="14312" width="10.85546875" style="197" customWidth="1"/>
    <col min="14313" max="14316" width="7.5703125" style="197" customWidth="1"/>
    <col min="14317" max="14559" width="8.85546875" style="197"/>
    <col min="14560" max="14560" width="41.85546875" style="197" customWidth="1"/>
    <col min="14561" max="14561" width="7.5703125" style="197" customWidth="1"/>
    <col min="14562" max="14564" width="6.42578125" style="197" customWidth="1"/>
    <col min="14565" max="14565" width="8.5703125" style="197" customWidth="1"/>
    <col min="14566" max="14566" width="8.85546875" style="197"/>
    <col min="14567" max="14567" width="8.5703125" style="197" customWidth="1"/>
    <col min="14568" max="14568" width="10.85546875" style="197" customWidth="1"/>
    <col min="14569" max="14572" width="7.5703125" style="197" customWidth="1"/>
    <col min="14573" max="14815" width="8.85546875" style="197"/>
    <col min="14816" max="14816" width="41.85546875" style="197" customWidth="1"/>
    <col min="14817" max="14817" width="7.5703125" style="197" customWidth="1"/>
    <col min="14818" max="14820" width="6.42578125" style="197" customWidth="1"/>
    <col min="14821" max="14821" width="8.5703125" style="197" customWidth="1"/>
    <col min="14822" max="14822" width="8.85546875" style="197"/>
    <col min="14823" max="14823" width="8.5703125" style="197" customWidth="1"/>
    <col min="14824" max="14824" width="10.85546875" style="197" customWidth="1"/>
    <col min="14825" max="14828" width="7.5703125" style="197" customWidth="1"/>
    <col min="14829" max="15071" width="8.85546875" style="197"/>
    <col min="15072" max="15072" width="41.85546875" style="197" customWidth="1"/>
    <col min="15073" max="15073" width="7.5703125" style="197" customWidth="1"/>
    <col min="15074" max="15076" width="6.42578125" style="197" customWidth="1"/>
    <col min="15077" max="15077" width="8.5703125" style="197" customWidth="1"/>
    <col min="15078" max="15078" width="8.85546875" style="197"/>
    <col min="15079" max="15079" width="8.5703125" style="197" customWidth="1"/>
    <col min="15080" max="15080" width="10.85546875" style="197" customWidth="1"/>
    <col min="15081" max="15084" width="7.5703125" style="197" customWidth="1"/>
    <col min="15085" max="15327" width="8.85546875" style="197"/>
    <col min="15328" max="15328" width="41.85546875" style="197" customWidth="1"/>
    <col min="15329" max="15329" width="7.5703125" style="197" customWidth="1"/>
    <col min="15330" max="15332" width="6.42578125" style="197" customWidth="1"/>
    <col min="15333" max="15333" width="8.5703125" style="197" customWidth="1"/>
    <col min="15334" max="15334" width="8.85546875" style="197"/>
    <col min="15335" max="15335" width="8.5703125" style="197" customWidth="1"/>
    <col min="15336" max="15336" width="10.85546875" style="197" customWidth="1"/>
    <col min="15337" max="15340" width="7.5703125" style="197" customWidth="1"/>
    <col min="15341" max="15583" width="8.85546875" style="197"/>
    <col min="15584" max="15584" width="41.85546875" style="197" customWidth="1"/>
    <col min="15585" max="15585" width="7.5703125" style="197" customWidth="1"/>
    <col min="15586" max="15588" width="6.42578125" style="197" customWidth="1"/>
    <col min="15589" max="15589" width="8.5703125" style="197" customWidth="1"/>
    <col min="15590" max="15590" width="8.85546875" style="197"/>
    <col min="15591" max="15591" width="8.5703125" style="197" customWidth="1"/>
    <col min="15592" max="15592" width="10.85546875" style="197" customWidth="1"/>
    <col min="15593" max="15596" width="7.5703125" style="197" customWidth="1"/>
    <col min="15597" max="15839" width="8.85546875" style="197"/>
    <col min="15840" max="15840" width="41.85546875" style="197" customWidth="1"/>
    <col min="15841" max="15841" width="7.5703125" style="197" customWidth="1"/>
    <col min="15842" max="15844" width="6.42578125" style="197" customWidth="1"/>
    <col min="15845" max="15845" width="8.5703125" style="197" customWidth="1"/>
    <col min="15846" max="15846" width="8.85546875" style="197"/>
    <col min="15847" max="15847" width="8.5703125" style="197" customWidth="1"/>
    <col min="15848" max="15848" width="10.85546875" style="197" customWidth="1"/>
    <col min="15849" max="15852" width="7.5703125" style="197" customWidth="1"/>
    <col min="15853" max="16095" width="8.85546875" style="197"/>
    <col min="16096" max="16096" width="41.85546875" style="197" customWidth="1"/>
    <col min="16097" max="16097" width="7.5703125" style="197" customWidth="1"/>
    <col min="16098" max="16100" width="6.42578125" style="197" customWidth="1"/>
    <col min="16101" max="16101" width="8.5703125" style="197" customWidth="1"/>
    <col min="16102" max="16102" width="8.85546875" style="197"/>
    <col min="16103" max="16103" width="8.5703125" style="197" customWidth="1"/>
    <col min="16104" max="16104" width="10.85546875" style="197" customWidth="1"/>
    <col min="16105" max="16108" width="7.5703125" style="197" customWidth="1"/>
    <col min="16109" max="16384" width="8.85546875" style="197"/>
  </cols>
  <sheetData>
    <row r="1" spans="1:12" s="199" customFormat="1" ht="61.5" customHeight="1" x14ac:dyDescent="0.6">
      <c r="A1" s="197"/>
      <c r="B1" s="380" t="s">
        <v>75</v>
      </c>
      <c r="C1" s="380"/>
      <c r="D1" s="380"/>
      <c r="E1" s="380"/>
      <c r="F1" s="380"/>
      <c r="G1" s="380"/>
      <c r="H1" s="380"/>
      <c r="I1" s="380"/>
      <c r="J1" s="380"/>
      <c r="K1" s="198"/>
      <c r="L1" s="198"/>
    </row>
    <row r="2" spans="1:12" s="199" customFormat="1" ht="21.75" customHeight="1" x14ac:dyDescent="0.55000000000000004">
      <c r="A2" s="197"/>
      <c r="B2" s="381" t="s">
        <v>69</v>
      </c>
      <c r="C2" s="381"/>
      <c r="D2" s="381"/>
      <c r="E2" s="381"/>
      <c r="F2" s="381"/>
      <c r="G2" s="381"/>
      <c r="H2" s="381"/>
      <c r="I2" s="381"/>
      <c r="J2" s="381"/>
      <c r="K2" s="197"/>
    </row>
    <row r="3" spans="1:12" ht="30" customHeight="1" thickBot="1" x14ac:dyDescent="0.6">
      <c r="B3" s="308" t="str">
        <f>'ReadMe TAP P.1'!$E$10&amp;'ReadMe TAP P.1'!$H$10</f>
        <v>โรงเรียนบ้านทุ่งยาว</v>
      </c>
      <c r="C3" s="308"/>
      <c r="D3" s="308"/>
      <c r="E3" s="382" t="str">
        <f>'ReadMe TAP P.1'!$E$13&amp;'ReadMe TAP P.1'!$H$13&amp;"  "&amp;'ReadMe TAP P.1'!$E$14&amp;'ReadMe TAP P.1'!$H$14</f>
        <v>อำเภอเวียงป่าเป้า  จังหวัดเชียงราย</v>
      </c>
      <c r="F3" s="382"/>
      <c r="G3" s="382"/>
      <c r="H3" s="382"/>
      <c r="I3" s="382"/>
      <c r="J3" s="382"/>
    </row>
    <row r="4" spans="1:12" ht="26.25" customHeight="1" thickBot="1" x14ac:dyDescent="0.6">
      <c r="B4" s="375" t="s">
        <v>53</v>
      </c>
      <c r="C4" s="153" t="s">
        <v>3</v>
      </c>
      <c r="D4" s="97" t="s">
        <v>3</v>
      </c>
      <c r="E4" s="212" t="s">
        <v>3</v>
      </c>
      <c r="F4" s="98" t="s">
        <v>57</v>
      </c>
      <c r="G4" s="377" t="s">
        <v>4</v>
      </c>
      <c r="H4" s="378"/>
      <c r="I4" s="378"/>
      <c r="J4" s="379"/>
    </row>
    <row r="5" spans="1:12" ht="26.25" customHeight="1" thickBot="1" x14ac:dyDescent="0.6">
      <c r="B5" s="376"/>
      <c r="C5" s="154" t="s">
        <v>54</v>
      </c>
      <c r="D5" s="100" t="s">
        <v>55</v>
      </c>
      <c r="E5" s="101" t="s">
        <v>26</v>
      </c>
      <c r="F5" s="215" t="s">
        <v>3</v>
      </c>
      <c r="G5" s="208" t="s">
        <v>56</v>
      </c>
      <c r="H5" s="209" t="s">
        <v>7</v>
      </c>
      <c r="I5" s="210" t="s">
        <v>6</v>
      </c>
      <c r="J5" s="211" t="s">
        <v>5</v>
      </c>
    </row>
    <row r="6" spans="1:12" s="199" customFormat="1" ht="23.25" customHeight="1" thickBot="1" x14ac:dyDescent="0.6">
      <c r="B6" s="102" t="s">
        <v>80</v>
      </c>
      <c r="C6" s="103"/>
      <c r="D6" s="104">
        <f>Data_School!D7</f>
        <v>62.15</v>
      </c>
      <c r="E6" s="138">
        <f>Data_School!E7</f>
        <v>97.87</v>
      </c>
      <c r="F6" s="218">
        <f>E6-D6</f>
        <v>35.720000000000006</v>
      </c>
      <c r="G6" s="146">
        <f>Data_School!F7</f>
        <v>100</v>
      </c>
      <c r="H6" s="145">
        <f>Data_School!G7</f>
        <v>0</v>
      </c>
      <c r="I6" s="146">
        <f>Data_School!H7</f>
        <v>0</v>
      </c>
      <c r="J6" s="147">
        <f>Data_School!I7</f>
        <v>0</v>
      </c>
      <c r="L6" s="197"/>
    </row>
    <row r="7" spans="1:12" s="199" customFormat="1" ht="23.25" customHeight="1" x14ac:dyDescent="0.55000000000000004">
      <c r="B7" s="106" t="s">
        <v>84</v>
      </c>
      <c r="C7" s="107"/>
      <c r="D7" s="108">
        <f>Data_School!D8</f>
        <v>69.040000000000006</v>
      </c>
      <c r="E7" s="139">
        <f>Data_School!E8</f>
        <v>91.25</v>
      </c>
      <c r="F7" s="217">
        <f t="shared" ref="F7:F14" si="0">E7-D7</f>
        <v>22.209999999999994</v>
      </c>
      <c r="G7" s="111"/>
      <c r="H7" s="110"/>
      <c r="I7" s="111"/>
      <c r="J7" s="112"/>
      <c r="L7" s="197"/>
    </row>
    <row r="8" spans="1:12" s="199" customFormat="1" ht="23.25" customHeight="1" x14ac:dyDescent="0.55000000000000004">
      <c r="B8" s="113" t="s">
        <v>81</v>
      </c>
      <c r="C8" s="114"/>
      <c r="D8" s="115">
        <f>Data_School!D9</f>
        <v>60</v>
      </c>
      <c r="E8" s="140">
        <f>Data_School!E9</f>
        <v>100</v>
      </c>
      <c r="F8" s="216">
        <f t="shared" si="0"/>
        <v>40</v>
      </c>
      <c r="G8" s="120"/>
      <c r="H8" s="117"/>
      <c r="I8" s="118"/>
      <c r="J8" s="119"/>
      <c r="L8" s="197"/>
    </row>
    <row r="9" spans="1:12" s="199" customFormat="1" ht="23.25" customHeight="1" thickBot="1" x14ac:dyDescent="0.6">
      <c r="B9" s="113" t="s">
        <v>82</v>
      </c>
      <c r="C9" s="114"/>
      <c r="D9" s="115">
        <f>Data_School!D10</f>
        <v>60.86</v>
      </c>
      <c r="E9" s="140">
        <f>Data_School!E10</f>
        <v>99.06</v>
      </c>
      <c r="F9" s="219">
        <f t="shared" si="0"/>
        <v>38.200000000000003</v>
      </c>
      <c r="G9" s="120"/>
      <c r="H9" s="117"/>
      <c r="I9" s="120"/>
      <c r="J9" s="119"/>
      <c r="L9" s="197"/>
    </row>
    <row r="10" spans="1:12" s="199" customFormat="1" ht="23.25" customHeight="1" thickBot="1" x14ac:dyDescent="0.6">
      <c r="B10" s="123" t="s">
        <v>83</v>
      </c>
      <c r="C10" s="124"/>
      <c r="D10" s="125">
        <f>Data_School!D11</f>
        <v>60.99</v>
      </c>
      <c r="E10" s="141">
        <f>Data_School!E11</f>
        <v>84.5</v>
      </c>
      <c r="F10" s="218">
        <f t="shared" si="0"/>
        <v>23.509999999999998</v>
      </c>
      <c r="G10" s="141">
        <f>Data_School!F11</f>
        <v>100</v>
      </c>
      <c r="H10" s="148">
        <f>Data_School!G11</f>
        <v>0</v>
      </c>
      <c r="I10" s="148">
        <f>Data_School!H11</f>
        <v>0</v>
      </c>
      <c r="J10" s="149">
        <f>Data_School!I11</f>
        <v>0</v>
      </c>
      <c r="L10" s="197"/>
    </row>
    <row r="11" spans="1:12" s="199" customFormat="1" ht="23.25" customHeight="1" x14ac:dyDescent="0.55000000000000004">
      <c r="B11" s="126" t="s">
        <v>84</v>
      </c>
      <c r="C11" s="127"/>
      <c r="D11" s="122">
        <f>Data_School!D12</f>
        <v>72.239999999999995</v>
      </c>
      <c r="E11" s="206">
        <f>Data_School!E12</f>
        <v>98.75</v>
      </c>
      <c r="F11" s="217">
        <f t="shared" si="0"/>
        <v>26.510000000000005</v>
      </c>
      <c r="G11" s="213"/>
      <c r="H11" s="128"/>
      <c r="I11" s="128"/>
      <c r="J11" s="129"/>
      <c r="L11" s="197"/>
    </row>
    <row r="12" spans="1:12" s="199" customFormat="1" ht="23.25" customHeight="1" x14ac:dyDescent="0.55000000000000004">
      <c r="B12" s="130" t="s">
        <v>81</v>
      </c>
      <c r="C12" s="131"/>
      <c r="D12" s="115">
        <f>Data_School!D13</f>
        <v>54.82</v>
      </c>
      <c r="E12" s="142">
        <f>Data_School!E13</f>
        <v>75</v>
      </c>
      <c r="F12" s="216">
        <f t="shared" si="0"/>
        <v>20.18</v>
      </c>
      <c r="G12" s="131"/>
      <c r="H12" s="132"/>
      <c r="I12" s="132"/>
      <c r="J12" s="133"/>
      <c r="L12" s="197"/>
    </row>
    <row r="13" spans="1:12" s="199" customFormat="1" ht="23.25" customHeight="1" thickBot="1" x14ac:dyDescent="0.6">
      <c r="B13" s="130" t="s">
        <v>82</v>
      </c>
      <c r="C13" s="131"/>
      <c r="D13" s="115">
        <f>Data_School!D14</f>
        <v>50.8</v>
      </c>
      <c r="E13" s="142">
        <f>Data_School!E14</f>
        <v>75</v>
      </c>
      <c r="F13" s="219">
        <f t="shared" si="0"/>
        <v>24.200000000000003</v>
      </c>
      <c r="G13" s="131"/>
      <c r="H13" s="132"/>
      <c r="I13" s="132"/>
      <c r="J13" s="133"/>
      <c r="L13" s="197"/>
    </row>
    <row r="14" spans="1:12" s="199" customFormat="1" ht="23.25" customHeight="1" thickBot="1" x14ac:dyDescent="0.6">
      <c r="B14" s="136" t="s">
        <v>85</v>
      </c>
      <c r="C14" s="137"/>
      <c r="D14" s="125">
        <f>Data_School!D15</f>
        <v>61.68</v>
      </c>
      <c r="E14" s="143">
        <f>Data_School!E15</f>
        <v>91.18</v>
      </c>
      <c r="F14" s="218">
        <f t="shared" si="0"/>
        <v>29.500000000000007</v>
      </c>
      <c r="G14" s="214">
        <f>Data_School!F15</f>
        <v>100</v>
      </c>
      <c r="H14" s="148">
        <f>Data_School!G15</f>
        <v>0</v>
      </c>
      <c r="I14" s="141">
        <f>Data_School!H15</f>
        <v>0</v>
      </c>
      <c r="J14" s="151">
        <f>Data_School!I15</f>
        <v>0</v>
      </c>
      <c r="L14" s="197"/>
    </row>
  </sheetData>
  <sheetProtection password="CF73" sheet="1" objects="1" scenarios="1"/>
  <mergeCells count="5">
    <mergeCell ref="B1:J1"/>
    <mergeCell ref="B2:J2"/>
    <mergeCell ref="E3:J3"/>
    <mergeCell ref="B4:B5"/>
    <mergeCell ref="G4:J4"/>
  </mergeCells>
  <conditionalFormatting sqref="F6:F14">
    <cfRule type="cellIs" dxfId="111" priority="1" operator="lessThanOrEqual">
      <formula>-4</formula>
    </cfRule>
    <cfRule type="cellIs" dxfId="110" priority="2" operator="between">
      <formula>0</formula>
      <formula>-4</formula>
    </cfRule>
  </conditionalFormatting>
  <conditionalFormatting sqref="F6:F14">
    <cfRule type="cellIs" dxfId="109" priority="4" operator="greaterThanOrEqual">
      <formula>4</formula>
    </cfRule>
  </conditionalFormatting>
  <conditionalFormatting sqref="F6:F14">
    <cfRule type="cellIs" dxfId="108" priority="3" operator="between">
      <formula>0</formula>
      <formula>4</formula>
    </cfRule>
  </conditionalFormatting>
  <pageMargins left="0.35" right="0.25" top="0.35" bottom="0.2" header="0.31496062992126" footer="0.2"/>
  <pageSetup paperSize="9" orientation="landscape" horizontalDpi="4294967294" r:id="rId1"/>
  <headerFooter>
    <oddFooter>&amp;C&amp;9Testing Analyze Program (TAP) &amp;8&amp;K7030A0RT_P.1 (2560)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K14"/>
  <sheetViews>
    <sheetView zoomScale="115" zoomScaleNormal="115" workbookViewId="0">
      <selection activeCell="M13" sqref="M13"/>
    </sheetView>
  </sheetViews>
  <sheetFormatPr defaultColWidth="9.140625" defaultRowHeight="23.25" x14ac:dyDescent="0.55000000000000004"/>
  <cols>
    <col min="1" max="1" width="1.7109375" style="51" customWidth="1"/>
    <col min="2" max="2" width="39.140625" style="51" customWidth="1"/>
    <col min="3" max="3" width="13" style="51" hidden="1" customWidth="1"/>
    <col min="4" max="4" width="13" style="51" customWidth="1"/>
    <col min="5" max="6" width="13" style="50" customWidth="1"/>
    <col min="7" max="7" width="9.5703125" style="50" customWidth="1"/>
    <col min="8" max="10" width="9.5703125" style="51" customWidth="1"/>
    <col min="11" max="16384" width="9.140625" style="51"/>
  </cols>
  <sheetData>
    <row r="3" spans="1:11" s="52" customFormat="1" ht="17.25" customHeight="1" thickBot="1" x14ac:dyDescent="0.25">
      <c r="B3" s="53"/>
      <c r="C3" s="200"/>
      <c r="D3" s="200"/>
      <c r="E3" s="200"/>
      <c r="F3" s="200"/>
      <c r="G3" s="200"/>
      <c r="H3" s="200"/>
      <c r="I3" s="200"/>
      <c r="J3" s="200"/>
    </row>
    <row r="4" spans="1:11" s="46" customFormat="1" ht="25.5" customHeight="1" thickBot="1" x14ac:dyDescent="0.6">
      <c r="B4" s="201" t="s">
        <v>53</v>
      </c>
      <c r="C4" s="153" t="s">
        <v>3</v>
      </c>
      <c r="D4" s="97" t="s">
        <v>3</v>
      </c>
      <c r="E4" s="212" t="s">
        <v>3</v>
      </c>
      <c r="F4" s="98" t="s">
        <v>57</v>
      </c>
      <c r="G4" s="377" t="s">
        <v>4</v>
      </c>
      <c r="H4" s="378"/>
      <c r="I4" s="378"/>
      <c r="J4" s="379"/>
    </row>
    <row r="5" spans="1:11" s="48" customFormat="1" ht="21.75" customHeight="1" thickBot="1" x14ac:dyDescent="0.25">
      <c r="A5" s="47"/>
      <c r="B5" s="202"/>
      <c r="C5" s="154" t="s">
        <v>54</v>
      </c>
      <c r="D5" s="100" t="s">
        <v>55</v>
      </c>
      <c r="E5" s="101" t="s">
        <v>26</v>
      </c>
      <c r="F5" s="215" t="s">
        <v>3</v>
      </c>
      <c r="G5" s="208" t="s">
        <v>56</v>
      </c>
      <c r="H5" s="209" t="s">
        <v>7</v>
      </c>
      <c r="I5" s="210" t="s">
        <v>6</v>
      </c>
      <c r="J5" s="211" t="s">
        <v>5</v>
      </c>
      <c r="K5" s="47"/>
    </row>
    <row r="6" spans="1:11" s="54" customFormat="1" ht="21" customHeight="1" thickBot="1" x14ac:dyDescent="0.6">
      <c r="A6" s="49"/>
      <c r="B6" s="102" t="str">
        <f>Link1!B6</f>
        <v>การอ่านออกเสียง</v>
      </c>
      <c r="C6" s="103">
        <f>Link1!C6</f>
        <v>0</v>
      </c>
      <c r="D6" s="104">
        <f>Link1!D6</f>
        <v>62.15</v>
      </c>
      <c r="E6" s="138">
        <f>Link1!E6</f>
        <v>97.87</v>
      </c>
      <c r="F6" s="218">
        <f>Link1!F6</f>
        <v>35.720000000000006</v>
      </c>
      <c r="G6" s="146">
        <f>Link1!G6</f>
        <v>100</v>
      </c>
      <c r="H6" s="145">
        <f>Link1!H6</f>
        <v>0</v>
      </c>
      <c r="I6" s="146">
        <f>Link1!I6</f>
        <v>0</v>
      </c>
      <c r="J6" s="147">
        <f>Link1!J6</f>
        <v>0</v>
      </c>
    </row>
    <row r="7" spans="1:11" s="54" customFormat="1" ht="21" customHeight="1" x14ac:dyDescent="0.55000000000000004">
      <c r="A7" s="49"/>
      <c r="B7" s="106" t="str">
        <f>Link1!B7</f>
        <v>1. การอ่านคำ</v>
      </c>
      <c r="C7" s="107">
        <f>Link1!C7</f>
        <v>0</v>
      </c>
      <c r="D7" s="108">
        <f>Link1!D7</f>
        <v>69.040000000000006</v>
      </c>
      <c r="E7" s="139">
        <f>Link1!E7</f>
        <v>91.25</v>
      </c>
      <c r="F7" s="217">
        <f>Link1!F7</f>
        <v>22.209999999999994</v>
      </c>
      <c r="G7" s="111"/>
      <c r="H7" s="110"/>
      <c r="I7" s="111"/>
      <c r="J7" s="112"/>
    </row>
    <row r="8" spans="1:11" s="54" customFormat="1" ht="21" customHeight="1" x14ac:dyDescent="0.55000000000000004">
      <c r="A8" s="55"/>
      <c r="B8" s="113" t="str">
        <f>Link1!B8</f>
        <v>2. การอ่านประโยค</v>
      </c>
      <c r="C8" s="114">
        <f>Link1!C8</f>
        <v>0</v>
      </c>
      <c r="D8" s="115">
        <f>Link1!D8</f>
        <v>60</v>
      </c>
      <c r="E8" s="140">
        <f>Link1!E8</f>
        <v>100</v>
      </c>
      <c r="F8" s="216">
        <f>Link1!F8</f>
        <v>40</v>
      </c>
      <c r="G8" s="120"/>
      <c r="H8" s="117"/>
      <c r="I8" s="118"/>
      <c r="J8" s="119"/>
    </row>
    <row r="9" spans="1:11" s="54" customFormat="1" ht="21" customHeight="1" thickBot="1" x14ac:dyDescent="0.6">
      <c r="A9" s="49"/>
      <c r="B9" s="113" t="str">
        <f>Link1!B9</f>
        <v>3. การอ่านข้อความ</v>
      </c>
      <c r="C9" s="114">
        <f>Link1!C9</f>
        <v>0</v>
      </c>
      <c r="D9" s="115">
        <f>Link1!D9</f>
        <v>60.86</v>
      </c>
      <c r="E9" s="140">
        <f>Link1!E9</f>
        <v>99.06</v>
      </c>
      <c r="F9" s="219">
        <f>Link1!F9</f>
        <v>38.200000000000003</v>
      </c>
      <c r="G9" s="120"/>
      <c r="H9" s="117"/>
      <c r="I9" s="120"/>
      <c r="J9" s="119"/>
    </row>
    <row r="10" spans="1:11" s="54" customFormat="1" ht="21" customHeight="1" thickBot="1" x14ac:dyDescent="0.6">
      <c r="A10" s="55"/>
      <c r="B10" s="123" t="str">
        <f>Link1!B10</f>
        <v>การอ่านรู้เรี่อง</v>
      </c>
      <c r="C10" s="124">
        <f>Link1!C10</f>
        <v>0</v>
      </c>
      <c r="D10" s="125">
        <f>Link1!D10</f>
        <v>60.99</v>
      </c>
      <c r="E10" s="141">
        <f>Link1!E10</f>
        <v>84.5</v>
      </c>
      <c r="F10" s="218">
        <f>Link1!F10</f>
        <v>23.509999999999998</v>
      </c>
      <c r="G10" s="141">
        <f>Link1!G10</f>
        <v>100</v>
      </c>
      <c r="H10" s="148">
        <f>Link1!H10</f>
        <v>0</v>
      </c>
      <c r="I10" s="148">
        <f>Link1!I10</f>
        <v>0</v>
      </c>
      <c r="J10" s="149">
        <f>Link1!J10</f>
        <v>0</v>
      </c>
    </row>
    <row r="11" spans="1:11" s="4" customFormat="1" ht="21" customHeight="1" x14ac:dyDescent="0.55000000000000004">
      <c r="A11" s="55"/>
      <c r="B11" s="126" t="str">
        <f>Link1!B11</f>
        <v>1. การอ่านคำ</v>
      </c>
      <c r="C11" s="127">
        <f>Link1!C11</f>
        <v>0</v>
      </c>
      <c r="D11" s="122">
        <f>Link1!D11</f>
        <v>72.239999999999995</v>
      </c>
      <c r="E11" s="206">
        <f>Link1!E11</f>
        <v>98.75</v>
      </c>
      <c r="F11" s="217">
        <f>Link1!F11</f>
        <v>26.510000000000005</v>
      </c>
      <c r="G11" s="213"/>
      <c r="H11" s="128"/>
      <c r="I11" s="128"/>
      <c r="J11" s="129"/>
    </row>
    <row r="12" spans="1:11" s="54" customFormat="1" ht="21" customHeight="1" x14ac:dyDescent="0.55000000000000004">
      <c r="A12" s="49"/>
      <c r="B12" s="130" t="str">
        <f>Link1!B12</f>
        <v>2. การอ่านประโยค</v>
      </c>
      <c r="C12" s="131">
        <f>Link1!C12</f>
        <v>0</v>
      </c>
      <c r="D12" s="115">
        <f>Link1!D12</f>
        <v>54.82</v>
      </c>
      <c r="E12" s="142">
        <f>Link1!E12</f>
        <v>75</v>
      </c>
      <c r="F12" s="216">
        <f>Link1!F12</f>
        <v>20.18</v>
      </c>
      <c r="G12" s="131"/>
      <c r="H12" s="132"/>
      <c r="I12" s="132"/>
      <c r="J12" s="133"/>
    </row>
    <row r="13" spans="1:11" s="54" customFormat="1" ht="21" customHeight="1" thickBot="1" x14ac:dyDescent="0.6">
      <c r="A13" s="49"/>
      <c r="B13" s="130" t="str">
        <f>Link1!B13</f>
        <v>3. การอ่านข้อความ</v>
      </c>
      <c r="C13" s="131">
        <f>Link1!C13</f>
        <v>0</v>
      </c>
      <c r="D13" s="115">
        <f>Link1!D13</f>
        <v>50.8</v>
      </c>
      <c r="E13" s="142">
        <f>Link1!E13</f>
        <v>75</v>
      </c>
      <c r="F13" s="219">
        <f>Link1!F13</f>
        <v>24.200000000000003</v>
      </c>
      <c r="G13" s="131"/>
      <c r="H13" s="132"/>
      <c r="I13" s="132"/>
      <c r="J13" s="133"/>
    </row>
    <row r="14" spans="1:11" s="4" customFormat="1" ht="21" customHeight="1" thickBot="1" x14ac:dyDescent="0.6">
      <c r="A14" s="55"/>
      <c r="B14" s="136" t="str">
        <f>Link1!B14</f>
        <v>รวม 2 สมรรถนะ</v>
      </c>
      <c r="C14" s="137">
        <f>Link1!C14</f>
        <v>0</v>
      </c>
      <c r="D14" s="125">
        <f>Link1!D14</f>
        <v>61.68</v>
      </c>
      <c r="E14" s="143">
        <f>Link1!E14</f>
        <v>91.18</v>
      </c>
      <c r="F14" s="218">
        <f>Link1!F14</f>
        <v>29.500000000000007</v>
      </c>
      <c r="G14" s="214">
        <f>Link1!G14</f>
        <v>100</v>
      </c>
      <c r="H14" s="148">
        <f>Link1!H14</f>
        <v>0</v>
      </c>
      <c r="I14" s="141">
        <f>Link1!I14</f>
        <v>0</v>
      </c>
      <c r="J14" s="151">
        <f>Link1!J14</f>
        <v>0</v>
      </c>
    </row>
  </sheetData>
  <mergeCells count="1">
    <mergeCell ref="G4:J4"/>
  </mergeCells>
  <conditionalFormatting sqref="F6:F14">
    <cfRule type="cellIs" dxfId="107" priority="1" operator="lessThanOrEqual">
      <formula>-4</formula>
    </cfRule>
    <cfRule type="cellIs" dxfId="106" priority="2" operator="between">
      <formula>0</formula>
      <formula>-4</formula>
    </cfRule>
  </conditionalFormatting>
  <conditionalFormatting sqref="F6:F14">
    <cfRule type="cellIs" dxfId="105" priority="4" operator="greaterThanOrEqual">
      <formula>4</formula>
    </cfRule>
  </conditionalFormatting>
  <conditionalFormatting sqref="F6:F14">
    <cfRule type="cellIs" dxfId="104" priority="3" operator="between">
      <formula>0</formula>
      <formula>4</formula>
    </cfRule>
  </conditionalFormatting>
  <pageMargins left="0.19685039370078741" right="0.19685039370078741" top="0.39370078740157483" bottom="0.19685039370078741" header="0.31496062992125984" footer="0.31496062992125984"/>
  <pageSetup paperSize="9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261"/>
  <sheetViews>
    <sheetView showWhiteSpace="0" topLeftCell="A219" zoomScale="70" zoomScaleNormal="70" zoomScalePageLayoutView="70" workbookViewId="0"/>
  </sheetViews>
  <sheetFormatPr defaultColWidth="9.140625" defaultRowHeight="18" customHeight="1" x14ac:dyDescent="0.7"/>
  <cols>
    <col min="1" max="1" width="1.42578125" style="56" customWidth="1"/>
    <col min="2" max="2" width="6.42578125" style="56" customWidth="1"/>
    <col min="3" max="6" width="9.85546875" style="56" customWidth="1"/>
    <col min="7" max="10" width="9" style="56" customWidth="1"/>
    <col min="11" max="14" width="9.85546875" style="56" customWidth="1"/>
    <col min="15" max="15" width="9.7109375" style="56" customWidth="1"/>
    <col min="16" max="16" width="5.85546875" style="56" customWidth="1"/>
    <col min="17" max="17" width="1.5703125" style="56" customWidth="1"/>
    <col min="18" max="18" width="1.85546875" style="56" customWidth="1"/>
    <col min="19" max="16384" width="9.140625" style="56"/>
  </cols>
  <sheetData>
    <row r="1" spans="2:17" s="58" customFormat="1" ht="28.5" customHeight="1" x14ac:dyDescent="0.2">
      <c r="B1" s="383" t="s">
        <v>76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2:17" s="58" customFormat="1" ht="24.75" customHeight="1" x14ac:dyDescent="0.2">
      <c r="B2" s="383" t="s">
        <v>69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</row>
    <row r="3" spans="2:17" s="58" customFormat="1" ht="29.25" customHeight="1" x14ac:dyDescent="0.2">
      <c r="B3" s="384" t="s">
        <v>87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</row>
    <row r="28" spans="2:17" ht="17.25" customHeight="1" x14ac:dyDescent="0.7"/>
    <row r="29" spans="2:17" ht="10.5" customHeight="1" x14ac:dyDescent="0.7"/>
    <row r="30" spans="2:17" s="58" customFormat="1" ht="28.5" customHeight="1" x14ac:dyDescent="0.2">
      <c r="B30" s="383" t="s">
        <v>76</v>
      </c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</row>
    <row r="31" spans="2:17" s="58" customFormat="1" ht="24.75" customHeight="1" x14ac:dyDescent="0.2">
      <c r="B31" s="383" t="s">
        <v>69</v>
      </c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</row>
    <row r="32" spans="2:17" s="58" customFormat="1" ht="29.25" customHeight="1" x14ac:dyDescent="0.2">
      <c r="B32" s="384" t="s">
        <v>89</v>
      </c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</row>
    <row r="57" spans="2:17" ht="17.25" customHeight="1" x14ac:dyDescent="0.7"/>
    <row r="58" spans="2:17" ht="10.5" customHeight="1" x14ac:dyDescent="0.7"/>
    <row r="59" spans="2:17" s="58" customFormat="1" ht="28.5" customHeight="1" x14ac:dyDescent="0.2">
      <c r="B59" s="383" t="s">
        <v>76</v>
      </c>
      <c r="C59" s="383"/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</row>
    <row r="60" spans="2:17" s="58" customFormat="1" ht="24.75" customHeight="1" x14ac:dyDescent="0.2">
      <c r="B60" s="383" t="s">
        <v>69</v>
      </c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</row>
    <row r="61" spans="2:17" s="58" customFormat="1" ht="29.25" customHeight="1" x14ac:dyDescent="0.2">
      <c r="B61" s="384" t="s">
        <v>86</v>
      </c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</row>
    <row r="86" spans="2:17" ht="17.25" customHeight="1" x14ac:dyDescent="0.7"/>
    <row r="87" spans="2:17" ht="10.5" customHeight="1" x14ac:dyDescent="0.7"/>
    <row r="88" spans="2:17" s="58" customFormat="1" ht="28.5" customHeight="1" x14ac:dyDescent="0.2">
      <c r="B88" s="383" t="s">
        <v>76</v>
      </c>
      <c r="C88" s="383"/>
      <c r="D88" s="383"/>
      <c r="E88" s="383"/>
      <c r="F88" s="383"/>
      <c r="G88" s="383"/>
      <c r="H88" s="383"/>
      <c r="I88" s="383"/>
      <c r="J88" s="383"/>
      <c r="K88" s="383"/>
      <c r="L88" s="383"/>
      <c r="M88" s="383"/>
      <c r="N88" s="383"/>
      <c r="O88" s="383"/>
      <c r="P88" s="383"/>
      <c r="Q88" s="383"/>
    </row>
    <row r="89" spans="2:17" s="58" customFormat="1" ht="24.75" customHeight="1" x14ac:dyDescent="0.2">
      <c r="B89" s="383" t="s">
        <v>69</v>
      </c>
      <c r="C89" s="383"/>
      <c r="D89" s="383"/>
      <c r="E89" s="383"/>
      <c r="F89" s="383"/>
      <c r="G89" s="383"/>
      <c r="H89" s="383"/>
      <c r="I89" s="383"/>
      <c r="J89" s="383"/>
      <c r="K89" s="383"/>
      <c r="L89" s="383"/>
      <c r="M89" s="383"/>
      <c r="N89" s="383"/>
      <c r="O89" s="383"/>
      <c r="P89" s="383"/>
      <c r="Q89" s="383"/>
    </row>
    <row r="90" spans="2:17" s="58" customFormat="1" ht="29.25" customHeight="1" x14ac:dyDescent="0.2">
      <c r="B90" s="384" t="s">
        <v>88</v>
      </c>
      <c r="C90" s="384"/>
      <c r="D90" s="384"/>
      <c r="E90" s="384"/>
      <c r="F90" s="384"/>
      <c r="G90" s="384"/>
      <c r="H90" s="384"/>
      <c r="I90" s="384"/>
      <c r="J90" s="384"/>
      <c r="K90" s="384"/>
      <c r="L90" s="384"/>
      <c r="M90" s="384"/>
      <c r="N90" s="384"/>
      <c r="O90" s="384"/>
      <c r="P90" s="384"/>
      <c r="Q90" s="384"/>
    </row>
    <row r="91" spans="2:17" s="57" customFormat="1" ht="18" customHeight="1" x14ac:dyDescent="0.7"/>
    <row r="92" spans="2:17" s="57" customFormat="1" ht="18" customHeight="1" x14ac:dyDescent="0.7"/>
    <row r="93" spans="2:17" s="57" customFormat="1" ht="18" customHeight="1" x14ac:dyDescent="0.7"/>
    <row r="94" spans="2:17" s="57" customFormat="1" ht="18" customHeight="1" x14ac:dyDescent="0.7"/>
    <row r="95" spans="2:17" s="57" customFormat="1" ht="18" customHeight="1" x14ac:dyDescent="0.7"/>
    <row r="96" spans="2:17" s="57" customFormat="1" ht="18" customHeight="1" x14ac:dyDescent="0.7"/>
    <row r="97" s="57" customFormat="1" ht="18" customHeight="1" x14ac:dyDescent="0.7"/>
    <row r="98" s="57" customFormat="1" ht="18" customHeight="1" x14ac:dyDescent="0.7"/>
    <row r="99" s="57" customFormat="1" ht="18" customHeight="1" x14ac:dyDescent="0.7"/>
    <row r="100" s="57" customFormat="1" ht="18" customHeight="1" x14ac:dyDescent="0.7"/>
    <row r="101" s="57" customFormat="1" ht="18" customHeight="1" x14ac:dyDescent="0.7"/>
    <row r="102" s="57" customFormat="1" ht="18" customHeight="1" x14ac:dyDescent="0.7"/>
    <row r="103" s="57" customFormat="1" ht="18" customHeight="1" x14ac:dyDescent="0.7"/>
    <row r="104" s="57" customFormat="1" ht="18" customHeight="1" x14ac:dyDescent="0.7"/>
    <row r="105" s="57" customFormat="1" ht="18" customHeight="1" x14ac:dyDescent="0.7"/>
    <row r="106" s="57" customFormat="1" ht="18" customHeight="1" x14ac:dyDescent="0.7"/>
    <row r="107" s="57" customFormat="1" ht="18" customHeight="1" x14ac:dyDescent="0.7"/>
    <row r="108" s="57" customFormat="1" ht="18" customHeight="1" x14ac:dyDescent="0.7"/>
    <row r="109" s="57" customFormat="1" ht="18" customHeight="1" x14ac:dyDescent="0.7"/>
    <row r="110" s="57" customFormat="1" ht="18" customHeight="1" x14ac:dyDescent="0.7"/>
    <row r="111" s="57" customFormat="1" ht="18" customHeight="1" x14ac:dyDescent="0.7"/>
    <row r="112" s="57" customFormat="1" ht="18" customHeight="1" x14ac:dyDescent="0.7"/>
    <row r="113" spans="2:17" s="57" customFormat="1" ht="18" customHeight="1" x14ac:dyDescent="0.7"/>
    <row r="114" spans="2:17" s="57" customFormat="1" ht="18" customHeight="1" x14ac:dyDescent="0.7"/>
    <row r="115" spans="2:17" s="57" customFormat="1" ht="18" customHeight="1" x14ac:dyDescent="0.7"/>
    <row r="116" spans="2:17" s="57" customFormat="1" ht="18" customHeight="1" x14ac:dyDescent="0.7"/>
    <row r="117" spans="2:17" s="58" customFormat="1" ht="28.5" customHeight="1" x14ac:dyDescent="0.2">
      <c r="B117" s="383" t="s">
        <v>76</v>
      </c>
      <c r="C117" s="383"/>
      <c r="D117" s="383"/>
      <c r="E117" s="383"/>
      <c r="F117" s="383"/>
      <c r="G117" s="383"/>
      <c r="H117" s="383"/>
      <c r="I117" s="383"/>
      <c r="J117" s="383"/>
      <c r="K117" s="383"/>
      <c r="L117" s="383"/>
      <c r="M117" s="383"/>
      <c r="N117" s="383"/>
      <c r="O117" s="383"/>
      <c r="P117" s="383"/>
      <c r="Q117" s="383"/>
    </row>
    <row r="118" spans="2:17" s="58" customFormat="1" ht="24.75" customHeight="1" x14ac:dyDescent="0.2">
      <c r="B118" s="383" t="s">
        <v>69</v>
      </c>
      <c r="C118" s="383"/>
      <c r="D118" s="383"/>
      <c r="E118" s="383"/>
      <c r="F118" s="383"/>
      <c r="G118" s="383"/>
      <c r="H118" s="383"/>
      <c r="I118" s="383"/>
      <c r="J118" s="383"/>
      <c r="K118" s="383"/>
      <c r="L118" s="383"/>
      <c r="M118" s="383"/>
      <c r="N118" s="383"/>
      <c r="O118" s="383"/>
      <c r="P118" s="383"/>
      <c r="Q118" s="383"/>
    </row>
    <row r="119" spans="2:17" s="58" customFormat="1" ht="29.25" customHeight="1" x14ac:dyDescent="0.2">
      <c r="B119" s="384" t="s">
        <v>91</v>
      </c>
      <c r="C119" s="384"/>
      <c r="D119" s="384"/>
      <c r="E119" s="384"/>
      <c r="F119" s="384"/>
      <c r="G119" s="384"/>
      <c r="H119" s="384"/>
      <c r="I119" s="384"/>
      <c r="J119" s="384"/>
      <c r="K119" s="384"/>
      <c r="L119" s="384"/>
      <c r="M119" s="384"/>
      <c r="N119" s="384"/>
      <c r="O119" s="384"/>
      <c r="P119" s="384"/>
      <c r="Q119" s="384"/>
    </row>
    <row r="120" spans="2:17" s="57" customFormat="1" ht="18" customHeight="1" x14ac:dyDescent="0.7"/>
    <row r="121" spans="2:17" s="57" customFormat="1" ht="18" customHeight="1" x14ac:dyDescent="0.7"/>
    <row r="122" spans="2:17" s="57" customFormat="1" ht="18" customHeight="1" x14ac:dyDescent="0.7"/>
    <row r="123" spans="2:17" s="57" customFormat="1" ht="18" customHeight="1" x14ac:dyDescent="0.7"/>
    <row r="124" spans="2:17" s="57" customFormat="1" ht="18" customHeight="1" x14ac:dyDescent="0.7"/>
    <row r="125" spans="2:17" s="57" customFormat="1" ht="18" customHeight="1" x14ac:dyDescent="0.7"/>
    <row r="126" spans="2:17" s="57" customFormat="1" ht="18" customHeight="1" x14ac:dyDescent="0.7"/>
    <row r="127" spans="2:17" s="57" customFormat="1" ht="18" customHeight="1" x14ac:dyDescent="0.7"/>
    <row r="128" spans="2:17" s="57" customFormat="1" ht="18" customHeight="1" x14ac:dyDescent="0.7"/>
    <row r="129" s="57" customFormat="1" ht="18" customHeight="1" x14ac:dyDescent="0.7"/>
    <row r="130" s="57" customFormat="1" ht="18" customHeight="1" x14ac:dyDescent="0.7"/>
    <row r="131" s="57" customFormat="1" ht="18" customHeight="1" x14ac:dyDescent="0.7"/>
    <row r="132" s="57" customFormat="1" ht="18" customHeight="1" x14ac:dyDescent="0.7"/>
    <row r="133" s="57" customFormat="1" ht="18" customHeight="1" x14ac:dyDescent="0.7"/>
    <row r="134" s="57" customFormat="1" ht="18" customHeight="1" x14ac:dyDescent="0.7"/>
    <row r="135" s="57" customFormat="1" ht="18" customHeight="1" x14ac:dyDescent="0.7"/>
    <row r="136" s="57" customFormat="1" ht="18" customHeight="1" x14ac:dyDescent="0.7"/>
    <row r="137" s="57" customFormat="1" ht="18" customHeight="1" x14ac:dyDescent="0.7"/>
    <row r="138" s="57" customFormat="1" ht="18" customHeight="1" x14ac:dyDescent="0.7"/>
    <row r="139" s="57" customFormat="1" ht="18" customHeight="1" x14ac:dyDescent="0.7"/>
    <row r="140" s="57" customFormat="1" ht="18" customHeight="1" x14ac:dyDescent="0.7"/>
    <row r="141" s="57" customFormat="1" ht="18" customHeight="1" x14ac:dyDescent="0.7"/>
    <row r="142" s="57" customFormat="1" ht="18" customHeight="1" x14ac:dyDescent="0.7"/>
    <row r="143" s="57" customFormat="1" ht="18" customHeight="1" x14ac:dyDescent="0.7"/>
    <row r="144" s="57" customFormat="1" ht="18" customHeight="1" x14ac:dyDescent="0.7"/>
    <row r="145" spans="2:17" s="57" customFormat="1" ht="18" customHeight="1" x14ac:dyDescent="0.7"/>
    <row r="146" spans="2:17" s="58" customFormat="1" ht="28.5" customHeight="1" x14ac:dyDescent="0.2">
      <c r="B146" s="383" t="s">
        <v>76</v>
      </c>
      <c r="C146" s="383"/>
      <c r="D146" s="383"/>
      <c r="E146" s="383"/>
      <c r="F146" s="383"/>
      <c r="G146" s="383"/>
      <c r="H146" s="383"/>
      <c r="I146" s="383"/>
      <c r="J146" s="383"/>
      <c r="K146" s="383"/>
      <c r="L146" s="383"/>
      <c r="M146" s="383"/>
      <c r="N146" s="383"/>
      <c r="O146" s="383"/>
      <c r="P146" s="383"/>
      <c r="Q146" s="383"/>
    </row>
    <row r="147" spans="2:17" s="58" customFormat="1" ht="24.75" customHeight="1" x14ac:dyDescent="0.2">
      <c r="B147" s="383" t="s">
        <v>69</v>
      </c>
      <c r="C147" s="383"/>
      <c r="D147" s="383"/>
      <c r="E147" s="383"/>
      <c r="F147" s="383"/>
      <c r="G147" s="383"/>
      <c r="H147" s="383"/>
      <c r="I147" s="383"/>
      <c r="J147" s="383"/>
      <c r="K147" s="383"/>
      <c r="L147" s="383"/>
      <c r="M147" s="383"/>
      <c r="N147" s="383"/>
      <c r="O147" s="383"/>
      <c r="P147" s="383"/>
      <c r="Q147" s="383"/>
    </row>
    <row r="148" spans="2:17" s="58" customFormat="1" ht="29.25" customHeight="1" x14ac:dyDescent="0.2">
      <c r="B148" s="384" t="s">
        <v>90</v>
      </c>
      <c r="C148" s="384"/>
      <c r="D148" s="384"/>
      <c r="E148" s="384"/>
      <c r="F148" s="384"/>
      <c r="G148" s="384"/>
      <c r="H148" s="384"/>
      <c r="I148" s="384"/>
      <c r="J148" s="384"/>
      <c r="K148" s="384"/>
      <c r="L148" s="384"/>
      <c r="M148" s="384"/>
      <c r="N148" s="384"/>
      <c r="O148" s="384"/>
      <c r="P148" s="384"/>
      <c r="Q148" s="384"/>
    </row>
    <row r="149" spans="2:17" s="57" customFormat="1" ht="18" customHeight="1" x14ac:dyDescent="0.7"/>
    <row r="150" spans="2:17" s="57" customFormat="1" ht="18" customHeight="1" x14ac:dyDescent="0.7"/>
    <row r="151" spans="2:17" s="57" customFormat="1" ht="18" customHeight="1" x14ac:dyDescent="0.7"/>
    <row r="152" spans="2:17" s="57" customFormat="1" ht="18" customHeight="1" x14ac:dyDescent="0.7"/>
    <row r="153" spans="2:17" s="57" customFormat="1" ht="18" customHeight="1" x14ac:dyDescent="0.7"/>
    <row r="154" spans="2:17" s="57" customFormat="1" ht="18" customHeight="1" x14ac:dyDescent="0.7"/>
    <row r="155" spans="2:17" s="57" customFormat="1" ht="18" customHeight="1" x14ac:dyDescent="0.7"/>
    <row r="156" spans="2:17" s="57" customFormat="1" ht="18" customHeight="1" x14ac:dyDescent="0.7"/>
    <row r="157" spans="2:17" s="57" customFormat="1" ht="18" customHeight="1" x14ac:dyDescent="0.7"/>
    <row r="158" spans="2:17" s="57" customFormat="1" ht="18" customHeight="1" x14ac:dyDescent="0.7"/>
    <row r="159" spans="2:17" s="57" customFormat="1" ht="18" customHeight="1" x14ac:dyDescent="0.7"/>
    <row r="160" spans="2:17" s="57" customFormat="1" ht="18" customHeight="1" x14ac:dyDescent="0.7"/>
    <row r="161" spans="2:17" s="57" customFormat="1" ht="18" customHeight="1" x14ac:dyDescent="0.7"/>
    <row r="162" spans="2:17" s="57" customFormat="1" ht="18" customHeight="1" x14ac:dyDescent="0.7"/>
    <row r="163" spans="2:17" s="57" customFormat="1" ht="18" customHeight="1" x14ac:dyDescent="0.7"/>
    <row r="164" spans="2:17" s="57" customFormat="1" ht="18" customHeight="1" x14ac:dyDescent="0.7"/>
    <row r="165" spans="2:17" s="57" customFormat="1" ht="18" customHeight="1" x14ac:dyDescent="0.7"/>
    <row r="166" spans="2:17" s="57" customFormat="1" ht="18" customHeight="1" x14ac:dyDescent="0.7"/>
    <row r="167" spans="2:17" s="57" customFormat="1" ht="18" customHeight="1" x14ac:dyDescent="0.7"/>
    <row r="168" spans="2:17" s="57" customFormat="1" ht="18" customHeight="1" x14ac:dyDescent="0.7"/>
    <row r="169" spans="2:17" s="57" customFormat="1" ht="18" customHeight="1" x14ac:dyDescent="0.7"/>
    <row r="170" spans="2:17" s="57" customFormat="1" ht="18" customHeight="1" x14ac:dyDescent="0.7"/>
    <row r="171" spans="2:17" s="57" customFormat="1" ht="18" customHeight="1" x14ac:dyDescent="0.7"/>
    <row r="172" spans="2:17" s="57" customFormat="1" ht="18" customHeight="1" x14ac:dyDescent="0.7"/>
    <row r="173" spans="2:17" s="57" customFormat="1" ht="18" customHeight="1" x14ac:dyDescent="0.7"/>
    <row r="174" spans="2:17" s="57" customFormat="1" ht="18" customHeight="1" x14ac:dyDescent="0.7"/>
    <row r="175" spans="2:17" s="58" customFormat="1" ht="28.5" customHeight="1" x14ac:dyDescent="0.2">
      <c r="B175" s="383" t="s">
        <v>76</v>
      </c>
      <c r="C175" s="383"/>
      <c r="D175" s="383"/>
      <c r="E175" s="383"/>
      <c r="F175" s="383"/>
      <c r="G175" s="383"/>
      <c r="H175" s="383"/>
      <c r="I175" s="383"/>
      <c r="J175" s="383"/>
      <c r="K175" s="383"/>
      <c r="L175" s="383"/>
      <c r="M175" s="383"/>
      <c r="N175" s="383"/>
      <c r="O175" s="383"/>
      <c r="P175" s="383"/>
      <c r="Q175" s="383"/>
    </row>
    <row r="176" spans="2:17" s="58" customFormat="1" ht="24.75" customHeight="1" x14ac:dyDescent="0.2">
      <c r="B176" s="383" t="s">
        <v>69</v>
      </c>
      <c r="C176" s="383"/>
      <c r="D176" s="383"/>
      <c r="E176" s="383"/>
      <c r="F176" s="383"/>
      <c r="G176" s="383"/>
      <c r="H176" s="383"/>
      <c r="I176" s="383"/>
      <c r="J176" s="383"/>
      <c r="K176" s="383"/>
      <c r="L176" s="383"/>
      <c r="M176" s="383"/>
      <c r="N176" s="383"/>
      <c r="O176" s="383"/>
      <c r="P176" s="383"/>
      <c r="Q176" s="383"/>
    </row>
    <row r="177" spans="2:17" s="58" customFormat="1" ht="29.25" customHeight="1" x14ac:dyDescent="0.2">
      <c r="B177" s="384" t="s">
        <v>92</v>
      </c>
      <c r="C177" s="384"/>
      <c r="D177" s="384"/>
      <c r="E177" s="384"/>
      <c r="F177" s="384"/>
      <c r="G177" s="384"/>
      <c r="H177" s="384"/>
      <c r="I177" s="384"/>
      <c r="J177" s="384"/>
      <c r="K177" s="384"/>
      <c r="L177" s="384"/>
      <c r="M177" s="384"/>
      <c r="N177" s="384"/>
      <c r="O177" s="384"/>
      <c r="P177" s="384"/>
      <c r="Q177" s="384"/>
    </row>
    <row r="178" spans="2:17" s="57" customFormat="1" ht="18" customHeight="1" x14ac:dyDescent="0.7"/>
    <row r="179" spans="2:17" s="57" customFormat="1" ht="18" customHeight="1" x14ac:dyDescent="0.7"/>
    <row r="180" spans="2:17" s="57" customFormat="1" ht="18" customHeight="1" x14ac:dyDescent="0.7"/>
    <row r="181" spans="2:17" s="57" customFormat="1" ht="18" customHeight="1" x14ac:dyDescent="0.7"/>
    <row r="182" spans="2:17" s="57" customFormat="1" ht="18" customHeight="1" x14ac:dyDescent="0.7"/>
    <row r="183" spans="2:17" s="57" customFormat="1" ht="18" customHeight="1" x14ac:dyDescent="0.7"/>
    <row r="184" spans="2:17" s="57" customFormat="1" ht="18" customHeight="1" x14ac:dyDescent="0.7"/>
    <row r="185" spans="2:17" s="57" customFormat="1" ht="18" customHeight="1" x14ac:dyDescent="0.7"/>
    <row r="186" spans="2:17" s="57" customFormat="1" ht="18" customHeight="1" x14ac:dyDescent="0.7"/>
    <row r="187" spans="2:17" s="57" customFormat="1" ht="18" customHeight="1" x14ac:dyDescent="0.7"/>
    <row r="188" spans="2:17" s="57" customFormat="1" ht="18" customHeight="1" x14ac:dyDescent="0.7"/>
    <row r="189" spans="2:17" s="57" customFormat="1" ht="18" customHeight="1" x14ac:dyDescent="0.7"/>
    <row r="190" spans="2:17" s="57" customFormat="1" ht="18" customHeight="1" x14ac:dyDescent="0.7"/>
    <row r="191" spans="2:17" s="57" customFormat="1" ht="18" customHeight="1" x14ac:dyDescent="0.7"/>
    <row r="192" spans="2:17" s="57" customFormat="1" ht="18" customHeight="1" x14ac:dyDescent="0.7"/>
    <row r="193" spans="2:17" s="57" customFormat="1" ht="18" customHeight="1" x14ac:dyDescent="0.7"/>
    <row r="194" spans="2:17" s="57" customFormat="1" ht="18" customHeight="1" x14ac:dyDescent="0.7"/>
    <row r="195" spans="2:17" s="57" customFormat="1" ht="18" customHeight="1" x14ac:dyDescent="0.7"/>
    <row r="196" spans="2:17" s="57" customFormat="1" ht="18" customHeight="1" x14ac:dyDescent="0.7"/>
    <row r="197" spans="2:17" s="57" customFormat="1" ht="18" customHeight="1" x14ac:dyDescent="0.7"/>
    <row r="198" spans="2:17" s="57" customFormat="1" ht="18" customHeight="1" x14ac:dyDescent="0.7"/>
    <row r="199" spans="2:17" s="57" customFormat="1" ht="18" customHeight="1" x14ac:dyDescent="0.7"/>
    <row r="200" spans="2:17" s="57" customFormat="1" ht="18" customHeight="1" x14ac:dyDescent="0.7"/>
    <row r="201" spans="2:17" s="57" customFormat="1" ht="18" customHeight="1" x14ac:dyDescent="0.7"/>
    <row r="202" spans="2:17" s="57" customFormat="1" ht="18" customHeight="1" x14ac:dyDescent="0.7"/>
    <row r="203" spans="2:17" s="57" customFormat="1" ht="18" customHeight="1" x14ac:dyDescent="0.7"/>
    <row r="204" spans="2:17" s="58" customFormat="1" ht="28.5" customHeight="1" x14ac:dyDescent="0.2">
      <c r="B204" s="383" t="s">
        <v>76</v>
      </c>
      <c r="C204" s="383"/>
      <c r="D204" s="383"/>
      <c r="E204" s="383"/>
      <c r="F204" s="383"/>
      <c r="G204" s="383"/>
      <c r="H204" s="383"/>
      <c r="I204" s="383"/>
      <c r="J204" s="383"/>
      <c r="K204" s="383"/>
      <c r="L204" s="383"/>
      <c r="M204" s="383"/>
      <c r="N204" s="383"/>
      <c r="O204" s="383"/>
      <c r="P204" s="383"/>
      <c r="Q204" s="383"/>
    </row>
    <row r="205" spans="2:17" s="58" customFormat="1" ht="24.75" customHeight="1" x14ac:dyDescent="0.2">
      <c r="B205" s="383" t="s">
        <v>69</v>
      </c>
      <c r="C205" s="383"/>
      <c r="D205" s="383"/>
      <c r="E205" s="383"/>
      <c r="F205" s="383"/>
      <c r="G205" s="383"/>
      <c r="H205" s="383"/>
      <c r="I205" s="383"/>
      <c r="J205" s="383"/>
      <c r="K205" s="383"/>
      <c r="L205" s="383"/>
      <c r="M205" s="383"/>
      <c r="N205" s="383"/>
      <c r="O205" s="383"/>
      <c r="P205" s="383"/>
      <c r="Q205" s="383"/>
    </row>
    <row r="206" spans="2:17" s="58" customFormat="1" ht="29.25" customHeight="1" x14ac:dyDescent="0.2">
      <c r="B206" s="384" t="s">
        <v>93</v>
      </c>
      <c r="C206" s="384"/>
      <c r="D206" s="384"/>
      <c r="E206" s="384"/>
      <c r="F206" s="384"/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84"/>
    </row>
    <row r="207" spans="2:17" s="57" customFormat="1" ht="18" customHeight="1" x14ac:dyDescent="0.7"/>
    <row r="208" spans="2:17" s="57" customFormat="1" ht="18" customHeight="1" x14ac:dyDescent="0.7"/>
    <row r="209" s="57" customFormat="1" ht="18" customHeight="1" x14ac:dyDescent="0.7"/>
    <row r="210" s="57" customFormat="1" ht="18" customHeight="1" x14ac:dyDescent="0.7"/>
    <row r="211" s="57" customFormat="1" ht="18" customHeight="1" x14ac:dyDescent="0.7"/>
    <row r="212" s="57" customFormat="1" ht="18" customHeight="1" x14ac:dyDescent="0.7"/>
    <row r="213" s="57" customFormat="1" ht="18" customHeight="1" x14ac:dyDescent="0.7"/>
    <row r="214" s="57" customFormat="1" ht="18" customHeight="1" x14ac:dyDescent="0.7"/>
    <row r="215" s="57" customFormat="1" ht="18" customHeight="1" x14ac:dyDescent="0.7"/>
    <row r="216" s="57" customFormat="1" ht="18" customHeight="1" x14ac:dyDescent="0.7"/>
    <row r="217" s="57" customFormat="1" ht="18" customHeight="1" x14ac:dyDescent="0.7"/>
    <row r="218" s="57" customFormat="1" ht="18" customHeight="1" x14ac:dyDescent="0.7"/>
    <row r="219" s="57" customFormat="1" ht="18" customHeight="1" x14ac:dyDescent="0.7"/>
    <row r="220" s="57" customFormat="1" ht="18" customHeight="1" x14ac:dyDescent="0.7"/>
    <row r="221" s="57" customFormat="1" ht="18" customHeight="1" x14ac:dyDescent="0.7"/>
    <row r="222" s="57" customFormat="1" ht="18" customHeight="1" x14ac:dyDescent="0.7"/>
    <row r="223" s="57" customFormat="1" ht="18" customHeight="1" x14ac:dyDescent="0.7"/>
    <row r="224" s="57" customFormat="1" ht="18" customHeight="1" x14ac:dyDescent="0.7"/>
    <row r="225" spans="2:17" s="57" customFormat="1" ht="18" customHeight="1" x14ac:dyDescent="0.7"/>
    <row r="226" spans="2:17" s="57" customFormat="1" ht="18" customHeight="1" x14ac:dyDescent="0.7"/>
    <row r="227" spans="2:17" s="57" customFormat="1" ht="18" customHeight="1" x14ac:dyDescent="0.7"/>
    <row r="228" spans="2:17" s="57" customFormat="1" ht="18" customHeight="1" x14ac:dyDescent="0.7"/>
    <row r="229" spans="2:17" s="57" customFormat="1" ht="18" customHeight="1" x14ac:dyDescent="0.7"/>
    <row r="230" spans="2:17" s="57" customFormat="1" ht="18" customHeight="1" x14ac:dyDescent="0.7"/>
    <row r="231" spans="2:17" s="57" customFormat="1" ht="18" customHeight="1" x14ac:dyDescent="0.7"/>
    <row r="232" spans="2:17" s="57" customFormat="1" ht="18" customHeight="1" x14ac:dyDescent="0.7"/>
    <row r="233" spans="2:17" s="58" customFormat="1" ht="28.5" customHeight="1" x14ac:dyDescent="0.2">
      <c r="B233" s="383" t="s">
        <v>76</v>
      </c>
      <c r="C233" s="383"/>
      <c r="D233" s="383"/>
      <c r="E233" s="383"/>
      <c r="F233" s="383"/>
      <c r="G233" s="383"/>
      <c r="H233" s="383"/>
      <c r="I233" s="383"/>
      <c r="J233" s="383"/>
      <c r="K233" s="383"/>
      <c r="L233" s="383"/>
      <c r="M233" s="383"/>
      <c r="N233" s="383"/>
      <c r="O233" s="383"/>
      <c r="P233" s="383"/>
      <c r="Q233" s="383"/>
    </row>
    <row r="234" spans="2:17" s="58" customFormat="1" ht="24.75" customHeight="1" x14ac:dyDescent="0.2">
      <c r="B234" s="383" t="s">
        <v>69</v>
      </c>
      <c r="C234" s="383"/>
      <c r="D234" s="383"/>
      <c r="E234" s="383"/>
      <c r="F234" s="383"/>
      <c r="G234" s="383"/>
      <c r="H234" s="383"/>
      <c r="I234" s="383"/>
      <c r="J234" s="383"/>
      <c r="K234" s="383"/>
      <c r="L234" s="383"/>
      <c r="M234" s="383"/>
      <c r="N234" s="383"/>
      <c r="O234" s="383"/>
      <c r="P234" s="383"/>
      <c r="Q234" s="383"/>
    </row>
    <row r="235" spans="2:17" s="58" customFormat="1" ht="29.25" customHeight="1" x14ac:dyDescent="0.2">
      <c r="B235" s="384" t="s">
        <v>94</v>
      </c>
      <c r="C235" s="384"/>
      <c r="D235" s="384"/>
      <c r="E235" s="384"/>
      <c r="F235" s="384"/>
      <c r="G235" s="384"/>
      <c r="H235" s="384"/>
      <c r="I235" s="384"/>
      <c r="J235" s="384"/>
      <c r="K235" s="384"/>
      <c r="L235" s="384"/>
      <c r="M235" s="384"/>
      <c r="N235" s="384"/>
      <c r="O235" s="384"/>
      <c r="P235" s="384"/>
      <c r="Q235" s="384"/>
    </row>
    <row r="236" spans="2:17" s="57" customFormat="1" ht="18" customHeight="1" x14ac:dyDescent="0.7"/>
    <row r="237" spans="2:17" s="57" customFormat="1" ht="18" customHeight="1" x14ac:dyDescent="0.7"/>
    <row r="238" spans="2:17" s="57" customFormat="1" ht="18" customHeight="1" x14ac:dyDescent="0.7"/>
    <row r="239" spans="2:17" s="57" customFormat="1" ht="18" customHeight="1" x14ac:dyDescent="0.7"/>
    <row r="240" spans="2:17" s="57" customFormat="1" ht="18" customHeight="1" x14ac:dyDescent="0.7"/>
    <row r="241" s="57" customFormat="1" ht="18" customHeight="1" x14ac:dyDescent="0.7"/>
    <row r="242" s="57" customFormat="1" ht="18" customHeight="1" x14ac:dyDescent="0.7"/>
    <row r="243" s="57" customFormat="1" ht="18" customHeight="1" x14ac:dyDescent="0.7"/>
    <row r="244" s="57" customFormat="1" ht="18" customHeight="1" x14ac:dyDescent="0.7"/>
    <row r="245" s="57" customFormat="1" ht="18" customHeight="1" x14ac:dyDescent="0.7"/>
    <row r="246" s="57" customFormat="1" ht="18" customHeight="1" x14ac:dyDescent="0.7"/>
    <row r="247" s="57" customFormat="1" ht="18" customHeight="1" x14ac:dyDescent="0.7"/>
    <row r="248" s="57" customFormat="1" ht="18" customHeight="1" x14ac:dyDescent="0.7"/>
    <row r="249" s="57" customFormat="1" ht="18" customHeight="1" x14ac:dyDescent="0.7"/>
    <row r="250" s="57" customFormat="1" ht="18" customHeight="1" x14ac:dyDescent="0.7"/>
    <row r="251" s="57" customFormat="1" ht="18" customHeight="1" x14ac:dyDescent="0.7"/>
    <row r="252" s="57" customFormat="1" ht="18" customHeight="1" x14ac:dyDescent="0.7"/>
    <row r="253" s="57" customFormat="1" ht="18" customHeight="1" x14ac:dyDescent="0.7"/>
    <row r="254" s="57" customFormat="1" ht="18" customHeight="1" x14ac:dyDescent="0.7"/>
    <row r="255" s="57" customFormat="1" ht="18" customHeight="1" x14ac:dyDescent="0.7"/>
    <row r="256" s="57" customFormat="1" ht="18" customHeight="1" x14ac:dyDescent="0.7"/>
    <row r="257" s="57" customFormat="1" ht="18" customHeight="1" x14ac:dyDescent="0.7"/>
    <row r="258" s="57" customFormat="1" ht="18" customHeight="1" x14ac:dyDescent="0.7"/>
    <row r="259" s="57" customFormat="1" ht="18" customHeight="1" x14ac:dyDescent="0.7"/>
    <row r="260" s="57" customFormat="1" ht="18" customHeight="1" x14ac:dyDescent="0.7"/>
    <row r="261" s="57" customFormat="1" ht="18" customHeight="1" x14ac:dyDescent="0.7"/>
  </sheetData>
  <sheetProtection password="CF73" sheet="1" objects="1" scenarios="1"/>
  <mergeCells count="27">
    <mergeCell ref="B1:Q1"/>
    <mergeCell ref="B3:Q3"/>
    <mergeCell ref="B2:Q2"/>
    <mergeCell ref="B59:Q59"/>
    <mergeCell ref="B60:Q60"/>
    <mergeCell ref="B30:Q30"/>
    <mergeCell ref="B31:Q31"/>
    <mergeCell ref="B32:Q32"/>
    <mergeCell ref="B147:Q147"/>
    <mergeCell ref="B148:Q148"/>
    <mergeCell ref="B61:Q61"/>
    <mergeCell ref="B206:Q206"/>
    <mergeCell ref="B233:Q233"/>
    <mergeCell ref="B175:Q175"/>
    <mergeCell ref="B88:Q88"/>
    <mergeCell ref="B117:Q117"/>
    <mergeCell ref="B118:Q118"/>
    <mergeCell ref="B119:Q119"/>
    <mergeCell ref="B146:Q146"/>
    <mergeCell ref="B89:Q89"/>
    <mergeCell ref="B90:Q90"/>
    <mergeCell ref="B234:Q234"/>
    <mergeCell ref="B235:Q235"/>
    <mergeCell ref="B176:Q176"/>
    <mergeCell ref="B177:Q177"/>
    <mergeCell ref="B204:Q204"/>
    <mergeCell ref="B205:Q205"/>
  </mergeCells>
  <pageMargins left="0.43" right="0.3" top="0.4" bottom="0.2" header="0.31496062992126" footer="0.25"/>
  <pageSetup paperSize="9" orientation="landscape" horizontalDpi="4294967294" verticalDpi="1200" r:id="rId1"/>
  <headerFooter>
    <oddFooter>&amp;C&amp;9Testing Analyze Program (TAP)&amp;10
&amp;8&amp;K7030A0RT_P.1 (2560)</oddFooter>
  </headerFooter>
  <rowBreaks count="4" manualBreakCount="4">
    <brk id="29" max="16383" man="1"/>
    <brk id="58" max="16383" man="1"/>
    <brk id="87" max="16383" man="1"/>
    <brk id="17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257"/>
    <outlinePr summaryBelow="0" summaryRight="0"/>
  </sheetPr>
  <dimension ref="B1:AN66"/>
  <sheetViews>
    <sheetView showGridLines="0" topLeftCell="L4" zoomScale="70" zoomScaleNormal="70" workbookViewId="0">
      <selection activeCell="AC7" sqref="AC7:AN10"/>
    </sheetView>
  </sheetViews>
  <sheetFormatPr defaultColWidth="4.85546875" defaultRowHeight="20.25" customHeight="1" x14ac:dyDescent="0.55000000000000004"/>
  <cols>
    <col min="1" max="1" width="1.140625" style="71" customWidth="1"/>
    <col min="2" max="2" width="4.85546875" style="71"/>
    <col min="3" max="3" width="27" style="71" customWidth="1"/>
    <col min="4" max="4" width="12.85546875" style="72" customWidth="1"/>
    <col min="5" max="17" width="12.85546875" style="71" customWidth="1"/>
    <col min="18" max="20" width="12.85546875" style="73" customWidth="1"/>
    <col min="21" max="40" width="12.85546875" style="71" customWidth="1"/>
    <col min="41" max="16384" width="4.85546875" style="71"/>
  </cols>
  <sheetData>
    <row r="1" spans="2:40" s="64" customFormat="1" ht="21.75" customHeight="1" x14ac:dyDescent="0.2">
      <c r="B1" s="385" t="s">
        <v>75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</row>
    <row r="2" spans="2:40" s="64" customFormat="1" ht="21.75" customHeight="1" x14ac:dyDescent="0.2">
      <c r="B2" s="370" t="s">
        <v>69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  <c r="AL2" s="370"/>
      <c r="AM2" s="370"/>
      <c r="AN2" s="370"/>
    </row>
    <row r="3" spans="2:40" s="66" customFormat="1" ht="22.5" customHeight="1" thickBot="1" x14ac:dyDescent="0.25">
      <c r="B3" s="386" t="str">
        <f>'ReadMe TAP P.1'!$E$10&amp;'ReadMe TAP P.1'!$H$10</f>
        <v>โรงเรียนบ้านทุ่งยาว</v>
      </c>
      <c r="C3" s="386"/>
      <c r="D3" s="386"/>
      <c r="E3" s="386"/>
      <c r="F3" s="386"/>
      <c r="G3" s="386"/>
      <c r="H3" s="65"/>
      <c r="I3" s="65"/>
      <c r="J3" s="65"/>
      <c r="K3" s="65"/>
      <c r="L3" s="65"/>
      <c r="M3" s="65"/>
      <c r="N3" s="65"/>
      <c r="O3" s="391" t="str">
        <f>'ReadMe TAP P.1'!$E$13&amp;'ReadMe TAP P.1'!$H$13&amp;"  "&amp;'ReadMe TAP P.1'!$E$14&amp;'ReadMe TAP P.1'!$H$14</f>
        <v>อำเภอเวียงป่าเป้า  จังหวัดเชียงราย</v>
      </c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</row>
    <row r="4" spans="2:40" s="67" customFormat="1" ht="29.25" customHeight="1" thickBot="1" x14ac:dyDescent="0.25">
      <c r="B4" s="387" t="s">
        <v>68</v>
      </c>
      <c r="C4" s="388"/>
      <c r="D4" s="388"/>
      <c r="E4" s="389"/>
      <c r="F4" s="389"/>
      <c r="G4" s="389"/>
      <c r="H4" s="389"/>
      <c r="I4" s="389"/>
      <c r="J4" s="389"/>
      <c r="K4" s="389"/>
      <c r="L4" s="389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9"/>
      <c r="Z4" s="389"/>
      <c r="AA4" s="389"/>
      <c r="AB4" s="389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90"/>
    </row>
    <row r="5" spans="2:40" s="68" customFormat="1" ht="20.25" customHeight="1" thickBot="1" x14ac:dyDescent="0.25">
      <c r="B5" s="404" t="s">
        <v>59</v>
      </c>
      <c r="C5" s="406" t="s">
        <v>40</v>
      </c>
      <c r="D5" s="408" t="s">
        <v>58</v>
      </c>
      <c r="E5" s="410" t="s">
        <v>99</v>
      </c>
      <c r="F5" s="411"/>
      <c r="G5" s="411"/>
      <c r="H5" s="411"/>
      <c r="I5" s="411"/>
      <c r="J5" s="411"/>
      <c r="K5" s="411"/>
      <c r="L5" s="412"/>
      <c r="M5" s="413" t="s">
        <v>102</v>
      </c>
      <c r="N5" s="413"/>
      <c r="O5" s="413"/>
      <c r="P5" s="414"/>
      <c r="Q5" s="395" t="s">
        <v>103</v>
      </c>
      <c r="R5" s="396"/>
      <c r="S5" s="396"/>
      <c r="T5" s="396"/>
      <c r="U5" s="396"/>
      <c r="V5" s="396"/>
      <c r="W5" s="396"/>
      <c r="X5" s="397"/>
      <c r="Y5" s="392" t="s">
        <v>102</v>
      </c>
      <c r="Z5" s="393"/>
      <c r="AA5" s="393"/>
      <c r="AB5" s="394"/>
      <c r="AC5" s="398" t="s">
        <v>104</v>
      </c>
      <c r="AD5" s="399"/>
      <c r="AE5" s="399"/>
      <c r="AF5" s="399"/>
      <c r="AG5" s="399"/>
      <c r="AH5" s="399"/>
      <c r="AI5" s="399"/>
      <c r="AJ5" s="400"/>
      <c r="AK5" s="401" t="s">
        <v>102</v>
      </c>
      <c r="AL5" s="402"/>
      <c r="AM5" s="402"/>
      <c r="AN5" s="403"/>
    </row>
    <row r="6" spans="2:40" s="69" customFormat="1" ht="41.25" customHeight="1" thickBot="1" x14ac:dyDescent="0.6">
      <c r="B6" s="405"/>
      <c r="C6" s="407"/>
      <c r="D6" s="409"/>
      <c r="E6" s="233" t="s">
        <v>96</v>
      </c>
      <c r="F6" s="234" t="s">
        <v>2</v>
      </c>
      <c r="G6" s="234" t="s">
        <v>97</v>
      </c>
      <c r="H6" s="234" t="s">
        <v>2</v>
      </c>
      <c r="I6" s="234" t="s">
        <v>98</v>
      </c>
      <c r="J6" s="234" t="s">
        <v>2</v>
      </c>
      <c r="K6" s="234" t="s">
        <v>101</v>
      </c>
      <c r="L6" s="235" t="s">
        <v>2</v>
      </c>
      <c r="M6" s="236" t="s">
        <v>96</v>
      </c>
      <c r="N6" s="237" t="s">
        <v>97</v>
      </c>
      <c r="O6" s="237" t="s">
        <v>98</v>
      </c>
      <c r="P6" s="238" t="s">
        <v>101</v>
      </c>
      <c r="Q6" s="230" t="s">
        <v>96</v>
      </c>
      <c r="R6" s="231" t="s">
        <v>2</v>
      </c>
      <c r="S6" s="231" t="s">
        <v>97</v>
      </c>
      <c r="T6" s="231" t="s">
        <v>2</v>
      </c>
      <c r="U6" s="231" t="s">
        <v>98</v>
      </c>
      <c r="V6" s="231" t="s">
        <v>2</v>
      </c>
      <c r="W6" s="231" t="s">
        <v>101</v>
      </c>
      <c r="X6" s="232" t="s">
        <v>2</v>
      </c>
      <c r="Y6" s="239" t="s">
        <v>96</v>
      </c>
      <c r="Z6" s="240" t="s">
        <v>97</v>
      </c>
      <c r="AA6" s="240" t="s">
        <v>98</v>
      </c>
      <c r="AB6" s="241" t="s">
        <v>101</v>
      </c>
      <c r="AC6" s="242" t="s">
        <v>96</v>
      </c>
      <c r="AD6" s="243" t="s">
        <v>2</v>
      </c>
      <c r="AE6" s="243" t="s">
        <v>97</v>
      </c>
      <c r="AF6" s="243" t="s">
        <v>2</v>
      </c>
      <c r="AG6" s="243" t="s">
        <v>98</v>
      </c>
      <c r="AH6" s="243" t="s">
        <v>2</v>
      </c>
      <c r="AI6" s="243" t="s">
        <v>101</v>
      </c>
      <c r="AJ6" s="244" t="s">
        <v>2</v>
      </c>
      <c r="AK6" s="242" t="s">
        <v>96</v>
      </c>
      <c r="AL6" s="243" t="s">
        <v>97</v>
      </c>
      <c r="AM6" s="243" t="s">
        <v>98</v>
      </c>
      <c r="AN6" s="245" t="s">
        <v>101</v>
      </c>
    </row>
    <row r="7" spans="2:40" s="70" customFormat="1" ht="20.25" customHeight="1" thickBot="1" x14ac:dyDescent="0.25">
      <c r="B7" s="74">
        <v>1</v>
      </c>
      <c r="C7" s="75" t="s">
        <v>116</v>
      </c>
      <c r="D7" s="76" t="s">
        <v>117</v>
      </c>
      <c r="E7" s="311" t="s">
        <v>139</v>
      </c>
      <c r="F7" s="311" t="s">
        <v>130</v>
      </c>
      <c r="G7" s="311" t="s">
        <v>140</v>
      </c>
      <c r="H7" s="311" t="s">
        <v>141</v>
      </c>
      <c r="I7" s="311" t="s">
        <v>140</v>
      </c>
      <c r="J7" s="311" t="s">
        <v>141</v>
      </c>
      <c r="K7" s="311" t="s">
        <v>121</v>
      </c>
      <c r="L7" s="311" t="s">
        <v>122</v>
      </c>
      <c r="M7" s="312" t="s">
        <v>56</v>
      </c>
      <c r="N7" s="312" t="s">
        <v>56</v>
      </c>
      <c r="O7" s="312" t="s">
        <v>56</v>
      </c>
      <c r="P7" s="312" t="s">
        <v>56</v>
      </c>
      <c r="Q7" s="311" t="s">
        <v>140</v>
      </c>
      <c r="R7" s="311" t="s">
        <v>141</v>
      </c>
      <c r="S7" s="311" t="s">
        <v>147</v>
      </c>
      <c r="T7" s="311" t="s">
        <v>137</v>
      </c>
      <c r="U7" s="311" t="s">
        <v>148</v>
      </c>
      <c r="V7" s="311" t="s">
        <v>141</v>
      </c>
      <c r="W7" s="311" t="s">
        <v>123</v>
      </c>
      <c r="X7" s="311" t="s">
        <v>124</v>
      </c>
      <c r="Y7" s="312" t="s">
        <v>56</v>
      </c>
      <c r="Z7" s="312" t="s">
        <v>7</v>
      </c>
      <c r="AA7" s="312" t="s">
        <v>56</v>
      </c>
      <c r="AB7" s="312" t="s">
        <v>56</v>
      </c>
      <c r="AC7" s="311" t="s">
        <v>158</v>
      </c>
      <c r="AD7" s="311" t="s">
        <v>159</v>
      </c>
      <c r="AE7" s="311" t="s">
        <v>160</v>
      </c>
      <c r="AF7" s="311" t="s">
        <v>161</v>
      </c>
      <c r="AG7" s="311" t="s">
        <v>162</v>
      </c>
      <c r="AH7" s="311" t="s">
        <v>141</v>
      </c>
      <c r="AI7" s="311" t="s">
        <v>125</v>
      </c>
      <c r="AJ7" s="311" t="s">
        <v>125</v>
      </c>
      <c r="AK7" s="312" t="s">
        <v>56</v>
      </c>
      <c r="AL7" s="312" t="s">
        <v>56</v>
      </c>
      <c r="AM7" s="312" t="s">
        <v>56</v>
      </c>
      <c r="AN7" s="312" t="s">
        <v>56</v>
      </c>
    </row>
    <row r="8" spans="2:40" s="70" customFormat="1" ht="20.25" customHeight="1" thickBot="1" x14ac:dyDescent="0.25">
      <c r="B8" s="83">
        <v>2</v>
      </c>
      <c r="C8" s="84" t="s">
        <v>119</v>
      </c>
      <c r="D8" s="76" t="s">
        <v>117</v>
      </c>
      <c r="E8" s="311" t="s">
        <v>142</v>
      </c>
      <c r="F8" s="311" t="s">
        <v>143</v>
      </c>
      <c r="G8" s="311" t="s">
        <v>140</v>
      </c>
      <c r="H8" s="311" t="s">
        <v>141</v>
      </c>
      <c r="I8" s="311" t="s">
        <v>140</v>
      </c>
      <c r="J8" s="311" t="s">
        <v>141</v>
      </c>
      <c r="K8" s="311" t="s">
        <v>126</v>
      </c>
      <c r="L8" s="311" t="s">
        <v>127</v>
      </c>
      <c r="M8" s="312" t="s">
        <v>56</v>
      </c>
      <c r="N8" s="312" t="s">
        <v>56</v>
      </c>
      <c r="O8" s="312" t="s">
        <v>56</v>
      </c>
      <c r="P8" s="312" t="s">
        <v>56</v>
      </c>
      <c r="Q8" s="311" t="s">
        <v>140</v>
      </c>
      <c r="R8" s="311" t="s">
        <v>141</v>
      </c>
      <c r="S8" s="311" t="s">
        <v>149</v>
      </c>
      <c r="T8" s="311" t="s">
        <v>143</v>
      </c>
      <c r="U8" s="311" t="s">
        <v>150</v>
      </c>
      <c r="V8" s="311" t="s">
        <v>151</v>
      </c>
      <c r="W8" s="311" t="s">
        <v>128</v>
      </c>
      <c r="X8" s="311" t="s">
        <v>129</v>
      </c>
      <c r="Y8" s="312" t="s">
        <v>56</v>
      </c>
      <c r="Z8" s="312" t="s">
        <v>56</v>
      </c>
      <c r="AA8" s="312" t="s">
        <v>56</v>
      </c>
      <c r="AB8" s="312" t="s">
        <v>56</v>
      </c>
      <c r="AC8" s="311" t="s">
        <v>163</v>
      </c>
      <c r="AD8" s="311" t="s">
        <v>164</v>
      </c>
      <c r="AE8" s="311" t="s">
        <v>165</v>
      </c>
      <c r="AF8" s="311" t="s">
        <v>130</v>
      </c>
      <c r="AG8" s="311" t="s">
        <v>166</v>
      </c>
      <c r="AH8" s="311" t="s">
        <v>167</v>
      </c>
      <c r="AI8" s="311" t="s">
        <v>130</v>
      </c>
      <c r="AJ8" s="311" t="s">
        <v>130</v>
      </c>
      <c r="AK8" s="312" t="s">
        <v>56</v>
      </c>
      <c r="AL8" s="312" t="s">
        <v>56</v>
      </c>
      <c r="AM8" s="312" t="s">
        <v>56</v>
      </c>
      <c r="AN8" s="312" t="s">
        <v>56</v>
      </c>
    </row>
    <row r="9" spans="2:40" s="70" customFormat="1" ht="20.25" customHeight="1" thickBot="1" x14ac:dyDescent="0.25">
      <c r="B9" s="83">
        <v>3</v>
      </c>
      <c r="C9" s="84" t="s">
        <v>118</v>
      </c>
      <c r="D9" s="76" t="s">
        <v>117</v>
      </c>
      <c r="E9" s="311" t="s">
        <v>142</v>
      </c>
      <c r="F9" s="311" t="s">
        <v>143</v>
      </c>
      <c r="G9" s="311" t="s">
        <v>140</v>
      </c>
      <c r="H9" s="311" t="s">
        <v>141</v>
      </c>
      <c r="I9" s="311" t="s">
        <v>144</v>
      </c>
      <c r="J9" s="311" t="s">
        <v>135</v>
      </c>
      <c r="K9" s="311" t="s">
        <v>131</v>
      </c>
      <c r="L9" s="311" t="s">
        <v>132</v>
      </c>
      <c r="M9" s="312" t="s">
        <v>56</v>
      </c>
      <c r="N9" s="312" t="s">
        <v>56</v>
      </c>
      <c r="O9" s="312" t="s">
        <v>56</v>
      </c>
      <c r="P9" s="312" t="s">
        <v>56</v>
      </c>
      <c r="Q9" s="311" t="s">
        <v>140</v>
      </c>
      <c r="R9" s="311" t="s">
        <v>141</v>
      </c>
      <c r="S9" s="311" t="s">
        <v>152</v>
      </c>
      <c r="T9" s="311" t="s">
        <v>151</v>
      </c>
      <c r="U9" s="311" t="s">
        <v>150</v>
      </c>
      <c r="V9" s="311" t="s">
        <v>151</v>
      </c>
      <c r="W9" s="311" t="s">
        <v>123</v>
      </c>
      <c r="X9" s="311" t="s">
        <v>124</v>
      </c>
      <c r="Y9" s="312" t="s">
        <v>56</v>
      </c>
      <c r="Z9" s="312" t="s">
        <v>56</v>
      </c>
      <c r="AA9" s="312" t="s">
        <v>56</v>
      </c>
      <c r="AB9" s="312" t="s">
        <v>56</v>
      </c>
      <c r="AC9" s="311" t="s">
        <v>163</v>
      </c>
      <c r="AD9" s="311" t="s">
        <v>164</v>
      </c>
      <c r="AE9" s="311" t="s">
        <v>168</v>
      </c>
      <c r="AF9" s="311" t="s">
        <v>143</v>
      </c>
      <c r="AG9" s="311" t="s">
        <v>169</v>
      </c>
      <c r="AH9" s="311" t="s">
        <v>170</v>
      </c>
      <c r="AI9" s="311" t="s">
        <v>133</v>
      </c>
      <c r="AJ9" s="311" t="s">
        <v>133</v>
      </c>
      <c r="AK9" s="312" t="s">
        <v>56</v>
      </c>
      <c r="AL9" s="312" t="s">
        <v>56</v>
      </c>
      <c r="AM9" s="312" t="s">
        <v>56</v>
      </c>
      <c r="AN9" s="312" t="s">
        <v>56</v>
      </c>
    </row>
    <row r="10" spans="2:40" s="70" customFormat="1" ht="20.25" customHeight="1" x14ac:dyDescent="0.2">
      <c r="B10" s="83">
        <v>4</v>
      </c>
      <c r="C10" s="84" t="s">
        <v>120</v>
      </c>
      <c r="D10" s="76" t="s">
        <v>117</v>
      </c>
      <c r="E10" s="311" t="s">
        <v>142</v>
      </c>
      <c r="F10" s="311" t="s">
        <v>143</v>
      </c>
      <c r="G10" s="311" t="s">
        <v>140</v>
      </c>
      <c r="H10" s="311" t="s">
        <v>141</v>
      </c>
      <c r="I10" s="311" t="s">
        <v>145</v>
      </c>
      <c r="J10" s="311" t="s">
        <v>146</v>
      </c>
      <c r="K10" s="311" t="s">
        <v>134</v>
      </c>
      <c r="L10" s="311" t="s">
        <v>135</v>
      </c>
      <c r="M10" s="312" t="s">
        <v>56</v>
      </c>
      <c r="N10" s="312" t="s">
        <v>56</v>
      </c>
      <c r="O10" s="312" t="s">
        <v>56</v>
      </c>
      <c r="P10" s="312" t="s">
        <v>56</v>
      </c>
      <c r="Q10" s="311" t="s">
        <v>153</v>
      </c>
      <c r="R10" s="311" t="s">
        <v>130</v>
      </c>
      <c r="S10" s="311" t="s">
        <v>154</v>
      </c>
      <c r="T10" s="311" t="s">
        <v>155</v>
      </c>
      <c r="U10" s="311" t="s">
        <v>156</v>
      </c>
      <c r="V10" s="311" t="s">
        <v>157</v>
      </c>
      <c r="W10" s="311" t="s">
        <v>136</v>
      </c>
      <c r="X10" s="311" t="s">
        <v>137</v>
      </c>
      <c r="Y10" s="312" t="s">
        <v>56</v>
      </c>
      <c r="Z10" s="312" t="s">
        <v>7</v>
      </c>
      <c r="AA10" s="312" t="s">
        <v>6</v>
      </c>
      <c r="AB10" s="312" t="s">
        <v>7</v>
      </c>
      <c r="AC10" s="311" t="s">
        <v>166</v>
      </c>
      <c r="AD10" s="311" t="s">
        <v>167</v>
      </c>
      <c r="AE10" s="311" t="s">
        <v>171</v>
      </c>
      <c r="AF10" s="311" t="s">
        <v>151</v>
      </c>
      <c r="AG10" s="311" t="s">
        <v>172</v>
      </c>
      <c r="AH10" s="311" t="s">
        <v>173</v>
      </c>
      <c r="AI10" s="311" t="s">
        <v>138</v>
      </c>
      <c r="AJ10" s="311" t="s">
        <v>138</v>
      </c>
      <c r="AK10" s="312" t="s">
        <v>56</v>
      </c>
      <c r="AL10" s="312" t="s">
        <v>56</v>
      </c>
      <c r="AM10" s="312" t="s">
        <v>56</v>
      </c>
      <c r="AN10" s="312" t="s">
        <v>56</v>
      </c>
    </row>
    <row r="11" spans="2:40" s="70" customFormat="1" ht="20.25" customHeight="1" thickBot="1" x14ac:dyDescent="0.25">
      <c r="B11" s="86">
        <v>5</v>
      </c>
      <c r="C11" s="87"/>
      <c r="D11" s="88"/>
      <c r="E11" s="89"/>
      <c r="F11" s="90"/>
      <c r="G11" s="90"/>
      <c r="H11" s="90"/>
      <c r="I11" s="90"/>
      <c r="J11" s="90"/>
      <c r="K11" s="90"/>
      <c r="L11" s="91"/>
      <c r="M11" s="228"/>
      <c r="N11" s="90"/>
      <c r="O11" s="90"/>
      <c r="P11" s="91"/>
      <c r="Q11" s="89"/>
      <c r="R11" s="90"/>
      <c r="S11" s="90"/>
      <c r="T11" s="90"/>
      <c r="U11" s="90"/>
      <c r="V11" s="90"/>
      <c r="W11" s="90"/>
      <c r="X11" s="225"/>
      <c r="Y11" s="89"/>
      <c r="Z11" s="90"/>
      <c r="AA11" s="90"/>
      <c r="AB11" s="91"/>
      <c r="AC11" s="89"/>
      <c r="AD11" s="228"/>
      <c r="AE11" s="228"/>
      <c r="AF11" s="228"/>
      <c r="AG11" s="228"/>
      <c r="AH11" s="90"/>
      <c r="AI11" s="90"/>
      <c r="AJ11" s="91"/>
      <c r="AK11" s="228"/>
      <c r="AL11" s="90"/>
      <c r="AM11" s="90"/>
      <c r="AN11" s="91"/>
    </row>
    <row r="12" spans="2:40" s="70" customFormat="1" ht="20.25" customHeight="1" x14ac:dyDescent="0.2">
      <c r="B12" s="92">
        <v>6</v>
      </c>
      <c r="C12" s="75"/>
      <c r="D12" s="76"/>
      <c r="E12" s="77"/>
      <c r="F12" s="78"/>
      <c r="G12" s="78"/>
      <c r="H12" s="78"/>
      <c r="I12" s="78"/>
      <c r="J12" s="78"/>
      <c r="K12" s="78"/>
      <c r="L12" s="79"/>
      <c r="M12" s="226"/>
      <c r="N12" s="221"/>
      <c r="O12" s="221"/>
      <c r="P12" s="222"/>
      <c r="Q12" s="220"/>
      <c r="R12" s="221"/>
      <c r="S12" s="221"/>
      <c r="T12" s="221"/>
      <c r="U12" s="221"/>
      <c r="V12" s="221"/>
      <c r="W12" s="221"/>
      <c r="X12" s="223"/>
      <c r="Y12" s="77"/>
      <c r="Z12" s="78"/>
      <c r="AA12" s="78"/>
      <c r="AB12" s="79"/>
      <c r="AC12" s="77"/>
      <c r="AD12" s="229"/>
      <c r="AE12" s="229"/>
      <c r="AF12" s="229"/>
      <c r="AG12" s="229"/>
      <c r="AH12" s="78"/>
      <c r="AI12" s="78"/>
      <c r="AJ12" s="79"/>
      <c r="AK12" s="226"/>
      <c r="AL12" s="221"/>
      <c r="AM12" s="221"/>
      <c r="AN12" s="222"/>
    </row>
    <row r="13" spans="2:40" s="70" customFormat="1" ht="20.25" customHeight="1" x14ac:dyDescent="0.2">
      <c r="B13" s="83">
        <v>7</v>
      </c>
      <c r="C13" s="84"/>
      <c r="D13" s="85"/>
      <c r="E13" s="80"/>
      <c r="F13" s="81"/>
      <c r="G13" s="81"/>
      <c r="H13" s="81"/>
      <c r="I13" s="81"/>
      <c r="J13" s="81"/>
      <c r="K13" s="81"/>
      <c r="L13" s="82"/>
      <c r="M13" s="227"/>
      <c r="N13" s="81"/>
      <c r="O13" s="81"/>
      <c r="P13" s="82"/>
      <c r="Q13" s="80"/>
      <c r="R13" s="81"/>
      <c r="S13" s="81"/>
      <c r="T13" s="81"/>
      <c r="U13" s="81"/>
      <c r="V13" s="81"/>
      <c r="W13" s="81"/>
      <c r="X13" s="224"/>
      <c r="Y13" s="80"/>
      <c r="Z13" s="81"/>
      <c r="AA13" s="81"/>
      <c r="AB13" s="82"/>
      <c r="AC13" s="80"/>
      <c r="AD13" s="227"/>
      <c r="AE13" s="227"/>
      <c r="AF13" s="227"/>
      <c r="AG13" s="227"/>
      <c r="AH13" s="81"/>
      <c r="AI13" s="81"/>
      <c r="AJ13" s="82"/>
      <c r="AK13" s="227"/>
      <c r="AL13" s="81"/>
      <c r="AM13" s="81"/>
      <c r="AN13" s="82"/>
    </row>
    <row r="14" spans="2:40" s="70" customFormat="1" ht="20.25" customHeight="1" x14ac:dyDescent="0.2">
      <c r="B14" s="83">
        <v>8</v>
      </c>
      <c r="C14" s="84"/>
      <c r="D14" s="85"/>
      <c r="E14" s="80"/>
      <c r="F14" s="81"/>
      <c r="G14" s="81"/>
      <c r="H14" s="81"/>
      <c r="I14" s="81"/>
      <c r="J14" s="81"/>
      <c r="K14" s="81"/>
      <c r="L14" s="82"/>
      <c r="M14" s="227"/>
      <c r="N14" s="81"/>
      <c r="O14" s="81"/>
      <c r="P14" s="82"/>
      <c r="Q14" s="80"/>
      <c r="R14" s="81"/>
      <c r="S14" s="81"/>
      <c r="T14" s="81"/>
      <c r="U14" s="81"/>
      <c r="V14" s="81"/>
      <c r="W14" s="81"/>
      <c r="X14" s="224"/>
      <c r="Y14" s="80"/>
      <c r="Z14" s="81"/>
      <c r="AA14" s="81"/>
      <c r="AB14" s="82"/>
      <c r="AC14" s="80"/>
      <c r="AD14" s="227"/>
      <c r="AE14" s="227"/>
      <c r="AF14" s="227"/>
      <c r="AG14" s="227"/>
      <c r="AH14" s="81"/>
      <c r="AI14" s="81"/>
      <c r="AJ14" s="82"/>
      <c r="AK14" s="227"/>
      <c r="AL14" s="81"/>
      <c r="AM14" s="81"/>
      <c r="AN14" s="82"/>
    </row>
    <row r="15" spans="2:40" s="70" customFormat="1" ht="20.25" customHeight="1" x14ac:dyDescent="0.2">
      <c r="B15" s="83">
        <v>9</v>
      </c>
      <c r="C15" s="84"/>
      <c r="D15" s="85"/>
      <c r="E15" s="80"/>
      <c r="F15" s="81"/>
      <c r="G15" s="81"/>
      <c r="H15" s="81"/>
      <c r="I15" s="81"/>
      <c r="J15" s="81"/>
      <c r="K15" s="81"/>
      <c r="L15" s="82"/>
      <c r="M15" s="227"/>
      <c r="N15" s="81"/>
      <c r="O15" s="81"/>
      <c r="P15" s="82"/>
      <c r="Q15" s="80"/>
      <c r="R15" s="81"/>
      <c r="S15" s="81"/>
      <c r="T15" s="81"/>
      <c r="U15" s="81"/>
      <c r="V15" s="81"/>
      <c r="W15" s="81"/>
      <c r="X15" s="224"/>
      <c r="Y15" s="80"/>
      <c r="Z15" s="81"/>
      <c r="AA15" s="81"/>
      <c r="AB15" s="82"/>
      <c r="AC15" s="80"/>
      <c r="AD15" s="227"/>
      <c r="AE15" s="227"/>
      <c r="AF15" s="227"/>
      <c r="AG15" s="227"/>
      <c r="AH15" s="81"/>
      <c r="AI15" s="81"/>
      <c r="AJ15" s="82"/>
      <c r="AK15" s="227"/>
      <c r="AL15" s="81"/>
      <c r="AM15" s="81"/>
      <c r="AN15" s="82"/>
    </row>
    <row r="16" spans="2:40" s="70" customFormat="1" ht="20.25" customHeight="1" thickBot="1" x14ac:dyDescent="0.25">
      <c r="B16" s="86">
        <v>10</v>
      </c>
      <c r="C16" s="87"/>
      <c r="D16" s="88"/>
      <c r="E16" s="89"/>
      <c r="F16" s="90"/>
      <c r="G16" s="90"/>
      <c r="H16" s="90"/>
      <c r="I16" s="90"/>
      <c r="J16" s="90"/>
      <c r="K16" s="90"/>
      <c r="L16" s="91"/>
      <c r="M16" s="228"/>
      <c r="N16" s="90"/>
      <c r="O16" s="90"/>
      <c r="P16" s="91"/>
      <c r="Q16" s="89"/>
      <c r="R16" s="90"/>
      <c r="S16" s="90"/>
      <c r="T16" s="90"/>
      <c r="U16" s="90"/>
      <c r="V16" s="90"/>
      <c r="W16" s="90"/>
      <c r="X16" s="225"/>
      <c r="Y16" s="89"/>
      <c r="Z16" s="90"/>
      <c r="AA16" s="90"/>
      <c r="AB16" s="91"/>
      <c r="AC16" s="89"/>
      <c r="AD16" s="228"/>
      <c r="AE16" s="228"/>
      <c r="AF16" s="228"/>
      <c r="AG16" s="228"/>
      <c r="AH16" s="90"/>
      <c r="AI16" s="90"/>
      <c r="AJ16" s="91"/>
      <c r="AK16" s="228"/>
      <c r="AL16" s="90"/>
      <c r="AM16" s="90"/>
      <c r="AN16" s="91"/>
    </row>
    <row r="17" spans="2:40" s="70" customFormat="1" ht="20.25" customHeight="1" x14ac:dyDescent="0.2">
      <c r="B17" s="92">
        <v>11</v>
      </c>
      <c r="C17" s="75"/>
      <c r="D17" s="76"/>
      <c r="E17" s="77"/>
      <c r="F17" s="78"/>
      <c r="G17" s="78"/>
      <c r="H17" s="78"/>
      <c r="I17" s="78"/>
      <c r="J17" s="78"/>
      <c r="K17" s="78"/>
      <c r="L17" s="79"/>
      <c r="M17" s="226"/>
      <c r="N17" s="221"/>
      <c r="O17" s="221"/>
      <c r="P17" s="222"/>
      <c r="Q17" s="220"/>
      <c r="R17" s="221"/>
      <c r="S17" s="221"/>
      <c r="T17" s="221"/>
      <c r="U17" s="221"/>
      <c r="V17" s="221"/>
      <c r="W17" s="221"/>
      <c r="X17" s="223"/>
      <c r="Y17" s="77"/>
      <c r="Z17" s="78"/>
      <c r="AA17" s="78"/>
      <c r="AB17" s="79"/>
      <c r="AC17" s="77"/>
      <c r="AD17" s="229"/>
      <c r="AE17" s="229"/>
      <c r="AF17" s="229"/>
      <c r="AG17" s="229"/>
      <c r="AH17" s="78"/>
      <c r="AI17" s="78"/>
      <c r="AJ17" s="79"/>
      <c r="AK17" s="226"/>
      <c r="AL17" s="221"/>
      <c r="AM17" s="221"/>
      <c r="AN17" s="222"/>
    </row>
    <row r="18" spans="2:40" s="70" customFormat="1" ht="20.25" customHeight="1" x14ac:dyDescent="0.2">
      <c r="B18" s="83">
        <v>12</v>
      </c>
      <c r="C18" s="84"/>
      <c r="D18" s="85"/>
      <c r="E18" s="80"/>
      <c r="F18" s="81"/>
      <c r="G18" s="81"/>
      <c r="H18" s="81"/>
      <c r="I18" s="81"/>
      <c r="J18" s="81"/>
      <c r="K18" s="81"/>
      <c r="L18" s="82"/>
      <c r="M18" s="227"/>
      <c r="N18" s="81"/>
      <c r="O18" s="81"/>
      <c r="P18" s="82"/>
      <c r="Q18" s="80"/>
      <c r="R18" s="81"/>
      <c r="S18" s="81"/>
      <c r="T18" s="81"/>
      <c r="U18" s="81"/>
      <c r="V18" s="81"/>
      <c r="W18" s="81"/>
      <c r="X18" s="224"/>
      <c r="Y18" s="80"/>
      <c r="Z18" s="81"/>
      <c r="AA18" s="81"/>
      <c r="AB18" s="82"/>
      <c r="AC18" s="80"/>
      <c r="AD18" s="227"/>
      <c r="AE18" s="227"/>
      <c r="AF18" s="227"/>
      <c r="AG18" s="227"/>
      <c r="AH18" s="81"/>
      <c r="AI18" s="81"/>
      <c r="AJ18" s="82"/>
      <c r="AK18" s="227"/>
      <c r="AL18" s="81"/>
      <c r="AM18" s="81"/>
      <c r="AN18" s="82"/>
    </row>
    <row r="19" spans="2:40" s="70" customFormat="1" ht="20.25" customHeight="1" x14ac:dyDescent="0.2">
      <c r="B19" s="83">
        <v>13</v>
      </c>
      <c r="C19" s="84"/>
      <c r="D19" s="85"/>
      <c r="E19" s="80"/>
      <c r="F19" s="81"/>
      <c r="G19" s="81"/>
      <c r="H19" s="81"/>
      <c r="I19" s="81"/>
      <c r="J19" s="81"/>
      <c r="K19" s="81"/>
      <c r="L19" s="82"/>
      <c r="M19" s="227"/>
      <c r="N19" s="81"/>
      <c r="O19" s="81"/>
      <c r="P19" s="82"/>
      <c r="Q19" s="80"/>
      <c r="R19" s="81"/>
      <c r="S19" s="81"/>
      <c r="T19" s="81"/>
      <c r="U19" s="81"/>
      <c r="V19" s="81"/>
      <c r="W19" s="81"/>
      <c r="X19" s="224"/>
      <c r="Y19" s="80"/>
      <c r="Z19" s="81"/>
      <c r="AA19" s="81"/>
      <c r="AB19" s="82"/>
      <c r="AC19" s="80"/>
      <c r="AD19" s="227"/>
      <c r="AE19" s="227"/>
      <c r="AF19" s="227"/>
      <c r="AG19" s="227"/>
      <c r="AH19" s="81"/>
      <c r="AI19" s="81"/>
      <c r="AJ19" s="82"/>
      <c r="AK19" s="227"/>
      <c r="AL19" s="81"/>
      <c r="AM19" s="81"/>
      <c r="AN19" s="82"/>
    </row>
    <row r="20" spans="2:40" s="70" customFormat="1" ht="20.25" customHeight="1" x14ac:dyDescent="0.2">
      <c r="B20" s="83">
        <v>14</v>
      </c>
      <c r="C20" s="84"/>
      <c r="D20" s="85"/>
      <c r="E20" s="80"/>
      <c r="F20" s="81"/>
      <c r="G20" s="81"/>
      <c r="H20" s="81"/>
      <c r="I20" s="81"/>
      <c r="J20" s="81"/>
      <c r="K20" s="81"/>
      <c r="L20" s="82"/>
      <c r="M20" s="227"/>
      <c r="N20" s="81"/>
      <c r="O20" s="81"/>
      <c r="P20" s="82"/>
      <c r="Q20" s="80"/>
      <c r="R20" s="81"/>
      <c r="S20" s="81"/>
      <c r="T20" s="81"/>
      <c r="U20" s="81"/>
      <c r="V20" s="81"/>
      <c r="W20" s="81"/>
      <c r="X20" s="224"/>
      <c r="Y20" s="80"/>
      <c r="Z20" s="81"/>
      <c r="AA20" s="81"/>
      <c r="AB20" s="82"/>
      <c r="AC20" s="80"/>
      <c r="AD20" s="227"/>
      <c r="AE20" s="227"/>
      <c r="AF20" s="227"/>
      <c r="AG20" s="227"/>
      <c r="AH20" s="81"/>
      <c r="AI20" s="81"/>
      <c r="AJ20" s="82"/>
      <c r="AK20" s="227"/>
      <c r="AL20" s="81"/>
      <c r="AM20" s="81"/>
      <c r="AN20" s="82"/>
    </row>
    <row r="21" spans="2:40" s="70" customFormat="1" ht="20.25" customHeight="1" thickBot="1" x14ac:dyDescent="0.25">
      <c r="B21" s="86">
        <v>15</v>
      </c>
      <c r="C21" s="87"/>
      <c r="D21" s="88"/>
      <c r="E21" s="89"/>
      <c r="F21" s="90"/>
      <c r="G21" s="90"/>
      <c r="H21" s="90"/>
      <c r="I21" s="90"/>
      <c r="J21" s="90"/>
      <c r="K21" s="90"/>
      <c r="L21" s="91"/>
      <c r="M21" s="228"/>
      <c r="N21" s="90"/>
      <c r="O21" s="90"/>
      <c r="P21" s="91"/>
      <c r="Q21" s="89"/>
      <c r="R21" s="90"/>
      <c r="S21" s="90"/>
      <c r="T21" s="90"/>
      <c r="U21" s="90"/>
      <c r="V21" s="90"/>
      <c r="W21" s="90"/>
      <c r="X21" s="225"/>
      <c r="Y21" s="89"/>
      <c r="Z21" s="90"/>
      <c r="AA21" s="90"/>
      <c r="AB21" s="91"/>
      <c r="AC21" s="89"/>
      <c r="AD21" s="228"/>
      <c r="AE21" s="228"/>
      <c r="AF21" s="228"/>
      <c r="AG21" s="228"/>
      <c r="AH21" s="90"/>
      <c r="AI21" s="90"/>
      <c r="AJ21" s="91"/>
      <c r="AK21" s="228"/>
      <c r="AL21" s="90"/>
      <c r="AM21" s="90"/>
      <c r="AN21" s="91"/>
    </row>
    <row r="22" spans="2:40" s="70" customFormat="1" ht="20.25" customHeight="1" x14ac:dyDescent="0.2">
      <c r="B22" s="92">
        <v>16</v>
      </c>
      <c r="C22" s="75"/>
      <c r="D22" s="76"/>
      <c r="E22" s="77"/>
      <c r="F22" s="78"/>
      <c r="G22" s="78"/>
      <c r="H22" s="78"/>
      <c r="I22" s="78"/>
      <c r="J22" s="78"/>
      <c r="K22" s="78"/>
      <c r="L22" s="79"/>
      <c r="M22" s="226"/>
      <c r="N22" s="221"/>
      <c r="O22" s="221"/>
      <c r="P22" s="222"/>
      <c r="Q22" s="220"/>
      <c r="R22" s="221"/>
      <c r="S22" s="221"/>
      <c r="T22" s="221"/>
      <c r="U22" s="221"/>
      <c r="V22" s="221"/>
      <c r="W22" s="221"/>
      <c r="X22" s="223"/>
      <c r="Y22" s="77"/>
      <c r="Z22" s="78"/>
      <c r="AA22" s="78"/>
      <c r="AB22" s="79"/>
      <c r="AC22" s="77"/>
      <c r="AD22" s="229"/>
      <c r="AE22" s="229"/>
      <c r="AF22" s="229"/>
      <c r="AG22" s="229"/>
      <c r="AH22" s="78"/>
      <c r="AI22" s="78"/>
      <c r="AJ22" s="79"/>
      <c r="AK22" s="226"/>
      <c r="AL22" s="221"/>
      <c r="AM22" s="221"/>
      <c r="AN22" s="222"/>
    </row>
    <row r="23" spans="2:40" s="70" customFormat="1" ht="20.25" customHeight="1" x14ac:dyDescent="0.2">
      <c r="B23" s="83">
        <v>17</v>
      </c>
      <c r="C23" s="84"/>
      <c r="D23" s="85"/>
      <c r="E23" s="80"/>
      <c r="F23" s="81"/>
      <c r="G23" s="81"/>
      <c r="H23" s="81"/>
      <c r="I23" s="81"/>
      <c r="J23" s="81"/>
      <c r="K23" s="81"/>
      <c r="L23" s="82"/>
      <c r="M23" s="227"/>
      <c r="N23" s="81"/>
      <c r="O23" s="81"/>
      <c r="P23" s="82"/>
      <c r="Q23" s="80"/>
      <c r="R23" s="81"/>
      <c r="S23" s="81"/>
      <c r="T23" s="81"/>
      <c r="U23" s="81"/>
      <c r="V23" s="81"/>
      <c r="W23" s="81"/>
      <c r="X23" s="224"/>
      <c r="Y23" s="80"/>
      <c r="Z23" s="81"/>
      <c r="AA23" s="81"/>
      <c r="AB23" s="82"/>
      <c r="AC23" s="80"/>
      <c r="AD23" s="227"/>
      <c r="AE23" s="227"/>
      <c r="AF23" s="227"/>
      <c r="AG23" s="227"/>
      <c r="AH23" s="81"/>
      <c r="AI23" s="81"/>
      <c r="AJ23" s="82"/>
      <c r="AK23" s="227"/>
      <c r="AL23" s="81"/>
      <c r="AM23" s="81"/>
      <c r="AN23" s="82"/>
    </row>
    <row r="24" spans="2:40" s="70" customFormat="1" ht="20.25" customHeight="1" x14ac:dyDescent="0.2">
      <c r="B24" s="83">
        <v>18</v>
      </c>
      <c r="C24" s="84"/>
      <c r="D24" s="85"/>
      <c r="E24" s="80"/>
      <c r="F24" s="81"/>
      <c r="G24" s="81"/>
      <c r="H24" s="81"/>
      <c r="I24" s="81"/>
      <c r="J24" s="81"/>
      <c r="K24" s="81"/>
      <c r="L24" s="82"/>
      <c r="M24" s="227"/>
      <c r="N24" s="81"/>
      <c r="O24" s="81"/>
      <c r="P24" s="82"/>
      <c r="Q24" s="80"/>
      <c r="R24" s="81"/>
      <c r="S24" s="81"/>
      <c r="T24" s="81"/>
      <c r="U24" s="81"/>
      <c r="V24" s="81"/>
      <c r="W24" s="81"/>
      <c r="X24" s="224"/>
      <c r="Y24" s="80"/>
      <c r="Z24" s="81"/>
      <c r="AA24" s="81"/>
      <c r="AB24" s="82"/>
      <c r="AC24" s="80"/>
      <c r="AD24" s="227"/>
      <c r="AE24" s="227"/>
      <c r="AF24" s="227"/>
      <c r="AG24" s="227"/>
      <c r="AH24" s="81"/>
      <c r="AI24" s="81"/>
      <c r="AJ24" s="82"/>
      <c r="AK24" s="227"/>
      <c r="AL24" s="81"/>
      <c r="AM24" s="81"/>
      <c r="AN24" s="82"/>
    </row>
    <row r="25" spans="2:40" s="70" customFormat="1" ht="20.25" customHeight="1" x14ac:dyDescent="0.2">
      <c r="B25" s="83">
        <v>19</v>
      </c>
      <c r="C25" s="84"/>
      <c r="D25" s="85"/>
      <c r="E25" s="80"/>
      <c r="F25" s="81"/>
      <c r="G25" s="81"/>
      <c r="H25" s="81"/>
      <c r="I25" s="81"/>
      <c r="J25" s="81"/>
      <c r="K25" s="81"/>
      <c r="L25" s="82"/>
      <c r="M25" s="227"/>
      <c r="N25" s="81"/>
      <c r="O25" s="81"/>
      <c r="P25" s="82"/>
      <c r="Q25" s="80"/>
      <c r="R25" s="81"/>
      <c r="S25" s="81"/>
      <c r="T25" s="81"/>
      <c r="U25" s="81"/>
      <c r="V25" s="81"/>
      <c r="W25" s="81"/>
      <c r="X25" s="224"/>
      <c r="Y25" s="80"/>
      <c r="Z25" s="81"/>
      <c r="AA25" s="81"/>
      <c r="AB25" s="82"/>
      <c r="AC25" s="80"/>
      <c r="AD25" s="227"/>
      <c r="AE25" s="227"/>
      <c r="AF25" s="227"/>
      <c r="AG25" s="227"/>
      <c r="AH25" s="81"/>
      <c r="AI25" s="81"/>
      <c r="AJ25" s="82"/>
      <c r="AK25" s="227"/>
      <c r="AL25" s="81"/>
      <c r="AM25" s="81"/>
      <c r="AN25" s="82"/>
    </row>
    <row r="26" spans="2:40" s="70" customFormat="1" ht="20.25" customHeight="1" thickBot="1" x14ac:dyDescent="0.25">
      <c r="B26" s="86">
        <v>20</v>
      </c>
      <c r="C26" s="87"/>
      <c r="D26" s="88"/>
      <c r="E26" s="89"/>
      <c r="F26" s="90"/>
      <c r="G26" s="90"/>
      <c r="H26" s="90"/>
      <c r="I26" s="90"/>
      <c r="J26" s="90"/>
      <c r="K26" s="90"/>
      <c r="L26" s="91"/>
      <c r="M26" s="228"/>
      <c r="N26" s="90"/>
      <c r="O26" s="90"/>
      <c r="P26" s="91"/>
      <c r="Q26" s="89"/>
      <c r="R26" s="90"/>
      <c r="S26" s="90"/>
      <c r="T26" s="90"/>
      <c r="U26" s="90"/>
      <c r="V26" s="90"/>
      <c r="W26" s="90"/>
      <c r="X26" s="225"/>
      <c r="Y26" s="89"/>
      <c r="Z26" s="90"/>
      <c r="AA26" s="90"/>
      <c r="AB26" s="91"/>
      <c r="AC26" s="89"/>
      <c r="AD26" s="228"/>
      <c r="AE26" s="228"/>
      <c r="AF26" s="228"/>
      <c r="AG26" s="228"/>
      <c r="AH26" s="90"/>
      <c r="AI26" s="90"/>
      <c r="AJ26" s="91"/>
      <c r="AK26" s="228"/>
      <c r="AL26" s="90"/>
      <c r="AM26" s="90"/>
      <c r="AN26" s="91"/>
    </row>
    <row r="27" spans="2:40" s="70" customFormat="1" ht="20.25" customHeight="1" x14ac:dyDescent="0.2">
      <c r="B27" s="92">
        <v>21</v>
      </c>
      <c r="C27" s="75"/>
      <c r="D27" s="76"/>
      <c r="E27" s="77"/>
      <c r="F27" s="78"/>
      <c r="G27" s="78"/>
      <c r="H27" s="78"/>
      <c r="I27" s="78"/>
      <c r="J27" s="78"/>
      <c r="K27" s="78"/>
      <c r="L27" s="79"/>
      <c r="M27" s="226"/>
      <c r="N27" s="221"/>
      <c r="O27" s="221"/>
      <c r="P27" s="222"/>
      <c r="Q27" s="220"/>
      <c r="R27" s="221"/>
      <c r="S27" s="221"/>
      <c r="T27" s="221"/>
      <c r="U27" s="221"/>
      <c r="V27" s="221"/>
      <c r="W27" s="221"/>
      <c r="X27" s="223"/>
      <c r="Y27" s="77"/>
      <c r="Z27" s="78"/>
      <c r="AA27" s="78"/>
      <c r="AB27" s="79"/>
      <c r="AC27" s="77"/>
      <c r="AD27" s="229"/>
      <c r="AE27" s="229"/>
      <c r="AF27" s="229"/>
      <c r="AG27" s="229"/>
      <c r="AH27" s="78"/>
      <c r="AI27" s="78"/>
      <c r="AJ27" s="79"/>
      <c r="AK27" s="226"/>
      <c r="AL27" s="221"/>
      <c r="AM27" s="221"/>
      <c r="AN27" s="222"/>
    </row>
    <row r="28" spans="2:40" s="70" customFormat="1" ht="20.25" customHeight="1" x14ac:dyDescent="0.2">
      <c r="B28" s="83">
        <v>22</v>
      </c>
      <c r="C28" s="84"/>
      <c r="D28" s="85"/>
      <c r="E28" s="80"/>
      <c r="F28" s="81"/>
      <c r="G28" s="81"/>
      <c r="H28" s="81"/>
      <c r="I28" s="81"/>
      <c r="J28" s="81"/>
      <c r="K28" s="81"/>
      <c r="L28" s="82"/>
      <c r="M28" s="227"/>
      <c r="N28" s="81"/>
      <c r="O28" s="81"/>
      <c r="P28" s="82"/>
      <c r="Q28" s="80"/>
      <c r="R28" s="81"/>
      <c r="S28" s="81"/>
      <c r="T28" s="81"/>
      <c r="U28" s="81"/>
      <c r="V28" s="81"/>
      <c r="W28" s="81"/>
      <c r="X28" s="224"/>
      <c r="Y28" s="80"/>
      <c r="Z28" s="81"/>
      <c r="AA28" s="81"/>
      <c r="AB28" s="82"/>
      <c r="AC28" s="80"/>
      <c r="AD28" s="227"/>
      <c r="AE28" s="227"/>
      <c r="AF28" s="227"/>
      <c r="AG28" s="227"/>
      <c r="AH28" s="81"/>
      <c r="AI28" s="81"/>
      <c r="AJ28" s="82"/>
      <c r="AK28" s="227"/>
      <c r="AL28" s="81"/>
      <c r="AM28" s="81"/>
      <c r="AN28" s="82"/>
    </row>
    <row r="29" spans="2:40" s="70" customFormat="1" ht="20.25" customHeight="1" x14ac:dyDescent="0.2">
      <c r="B29" s="83">
        <v>23</v>
      </c>
      <c r="C29" s="84"/>
      <c r="D29" s="85"/>
      <c r="E29" s="80"/>
      <c r="F29" s="81"/>
      <c r="G29" s="81"/>
      <c r="H29" s="81"/>
      <c r="I29" s="81"/>
      <c r="J29" s="81"/>
      <c r="K29" s="81"/>
      <c r="L29" s="82"/>
      <c r="M29" s="227"/>
      <c r="N29" s="81"/>
      <c r="O29" s="81"/>
      <c r="P29" s="82"/>
      <c r="Q29" s="80"/>
      <c r="R29" s="81"/>
      <c r="S29" s="81"/>
      <c r="T29" s="81"/>
      <c r="U29" s="81"/>
      <c r="V29" s="81"/>
      <c r="W29" s="81"/>
      <c r="X29" s="224"/>
      <c r="Y29" s="80"/>
      <c r="Z29" s="81"/>
      <c r="AA29" s="81"/>
      <c r="AB29" s="82"/>
      <c r="AC29" s="80"/>
      <c r="AD29" s="227"/>
      <c r="AE29" s="227"/>
      <c r="AF29" s="227"/>
      <c r="AG29" s="227"/>
      <c r="AH29" s="81"/>
      <c r="AI29" s="81"/>
      <c r="AJ29" s="82"/>
      <c r="AK29" s="227"/>
      <c r="AL29" s="81"/>
      <c r="AM29" s="81"/>
      <c r="AN29" s="82"/>
    </row>
    <row r="30" spans="2:40" s="70" customFormat="1" ht="20.25" customHeight="1" x14ac:dyDescent="0.2">
      <c r="B30" s="83">
        <v>24</v>
      </c>
      <c r="C30" s="84"/>
      <c r="D30" s="85"/>
      <c r="E30" s="80"/>
      <c r="F30" s="81"/>
      <c r="G30" s="81"/>
      <c r="H30" s="81"/>
      <c r="I30" s="81"/>
      <c r="J30" s="81"/>
      <c r="K30" s="81"/>
      <c r="L30" s="82"/>
      <c r="M30" s="227"/>
      <c r="N30" s="81"/>
      <c r="O30" s="81"/>
      <c r="P30" s="82"/>
      <c r="Q30" s="80"/>
      <c r="R30" s="81"/>
      <c r="S30" s="81"/>
      <c r="T30" s="81"/>
      <c r="U30" s="81"/>
      <c r="V30" s="81"/>
      <c r="W30" s="81"/>
      <c r="X30" s="224"/>
      <c r="Y30" s="80"/>
      <c r="Z30" s="81"/>
      <c r="AA30" s="81"/>
      <c r="AB30" s="82"/>
      <c r="AC30" s="80"/>
      <c r="AD30" s="227"/>
      <c r="AE30" s="227"/>
      <c r="AF30" s="227"/>
      <c r="AG30" s="227"/>
      <c r="AH30" s="81"/>
      <c r="AI30" s="81"/>
      <c r="AJ30" s="82"/>
      <c r="AK30" s="227"/>
      <c r="AL30" s="81"/>
      <c r="AM30" s="81"/>
      <c r="AN30" s="82"/>
    </row>
    <row r="31" spans="2:40" s="70" customFormat="1" ht="20.25" customHeight="1" thickBot="1" x14ac:dyDescent="0.25">
      <c r="B31" s="86">
        <v>25</v>
      </c>
      <c r="C31" s="87"/>
      <c r="D31" s="88"/>
      <c r="E31" s="89"/>
      <c r="F31" s="90"/>
      <c r="G31" s="90"/>
      <c r="H31" s="90"/>
      <c r="I31" s="90"/>
      <c r="J31" s="90"/>
      <c r="K31" s="90"/>
      <c r="L31" s="91"/>
      <c r="M31" s="228"/>
      <c r="N31" s="90"/>
      <c r="O31" s="90"/>
      <c r="P31" s="91"/>
      <c r="Q31" s="89"/>
      <c r="R31" s="90"/>
      <c r="S31" s="90"/>
      <c r="T31" s="90"/>
      <c r="U31" s="90"/>
      <c r="V31" s="90"/>
      <c r="W31" s="90"/>
      <c r="X31" s="225"/>
      <c r="Y31" s="89"/>
      <c r="Z31" s="90"/>
      <c r="AA31" s="90"/>
      <c r="AB31" s="91"/>
      <c r="AC31" s="89"/>
      <c r="AD31" s="228"/>
      <c r="AE31" s="228"/>
      <c r="AF31" s="228"/>
      <c r="AG31" s="228"/>
      <c r="AH31" s="90"/>
      <c r="AI31" s="90"/>
      <c r="AJ31" s="91"/>
      <c r="AK31" s="228"/>
      <c r="AL31" s="90"/>
      <c r="AM31" s="90"/>
      <c r="AN31" s="91"/>
    </row>
    <row r="32" spans="2:40" s="70" customFormat="1" ht="20.25" customHeight="1" x14ac:dyDescent="0.2">
      <c r="B32" s="92">
        <v>26</v>
      </c>
      <c r="C32" s="75"/>
      <c r="D32" s="76"/>
      <c r="E32" s="77"/>
      <c r="F32" s="78"/>
      <c r="G32" s="78"/>
      <c r="H32" s="78"/>
      <c r="I32" s="78"/>
      <c r="J32" s="78"/>
      <c r="K32" s="78"/>
      <c r="L32" s="79"/>
      <c r="M32" s="226"/>
      <c r="N32" s="221"/>
      <c r="O32" s="221"/>
      <c r="P32" s="222"/>
      <c r="Q32" s="220"/>
      <c r="R32" s="221"/>
      <c r="S32" s="221"/>
      <c r="T32" s="221"/>
      <c r="U32" s="221"/>
      <c r="V32" s="221"/>
      <c r="W32" s="221"/>
      <c r="X32" s="223"/>
      <c r="Y32" s="77"/>
      <c r="Z32" s="78"/>
      <c r="AA32" s="78"/>
      <c r="AB32" s="79"/>
      <c r="AC32" s="77"/>
      <c r="AD32" s="229"/>
      <c r="AE32" s="229"/>
      <c r="AF32" s="229"/>
      <c r="AG32" s="229"/>
      <c r="AH32" s="78"/>
      <c r="AI32" s="78"/>
      <c r="AJ32" s="79"/>
      <c r="AK32" s="226"/>
      <c r="AL32" s="221"/>
      <c r="AM32" s="221"/>
      <c r="AN32" s="222"/>
    </row>
    <row r="33" spans="2:40" s="70" customFormat="1" ht="20.25" customHeight="1" x14ac:dyDescent="0.2">
      <c r="B33" s="83">
        <v>27</v>
      </c>
      <c r="C33" s="84"/>
      <c r="D33" s="85"/>
      <c r="E33" s="80"/>
      <c r="F33" s="81"/>
      <c r="G33" s="81"/>
      <c r="H33" s="81"/>
      <c r="I33" s="81"/>
      <c r="J33" s="81"/>
      <c r="K33" s="81"/>
      <c r="L33" s="82"/>
      <c r="M33" s="227"/>
      <c r="N33" s="81"/>
      <c r="O33" s="81"/>
      <c r="P33" s="82"/>
      <c r="Q33" s="80"/>
      <c r="R33" s="81"/>
      <c r="S33" s="81"/>
      <c r="T33" s="81"/>
      <c r="U33" s="81"/>
      <c r="V33" s="81"/>
      <c r="W33" s="81"/>
      <c r="X33" s="224"/>
      <c r="Y33" s="80"/>
      <c r="Z33" s="81"/>
      <c r="AA33" s="81"/>
      <c r="AB33" s="82"/>
      <c r="AC33" s="80"/>
      <c r="AD33" s="227"/>
      <c r="AE33" s="227"/>
      <c r="AF33" s="227"/>
      <c r="AG33" s="227"/>
      <c r="AH33" s="81"/>
      <c r="AI33" s="81"/>
      <c r="AJ33" s="82"/>
      <c r="AK33" s="227"/>
      <c r="AL33" s="81"/>
      <c r="AM33" s="81"/>
      <c r="AN33" s="82"/>
    </row>
    <row r="34" spans="2:40" s="70" customFormat="1" ht="20.25" customHeight="1" x14ac:dyDescent="0.2">
      <c r="B34" s="83">
        <v>28</v>
      </c>
      <c r="C34" s="84"/>
      <c r="D34" s="85"/>
      <c r="E34" s="80"/>
      <c r="F34" s="81"/>
      <c r="G34" s="81"/>
      <c r="H34" s="81"/>
      <c r="I34" s="81"/>
      <c r="J34" s="81"/>
      <c r="K34" s="81"/>
      <c r="L34" s="82"/>
      <c r="M34" s="227"/>
      <c r="N34" s="81"/>
      <c r="O34" s="81"/>
      <c r="P34" s="82"/>
      <c r="Q34" s="80"/>
      <c r="R34" s="81"/>
      <c r="S34" s="81"/>
      <c r="T34" s="81"/>
      <c r="U34" s="81"/>
      <c r="V34" s="81"/>
      <c r="W34" s="81"/>
      <c r="X34" s="224"/>
      <c r="Y34" s="80"/>
      <c r="Z34" s="81"/>
      <c r="AA34" s="81"/>
      <c r="AB34" s="82"/>
      <c r="AC34" s="80"/>
      <c r="AD34" s="227"/>
      <c r="AE34" s="227"/>
      <c r="AF34" s="227"/>
      <c r="AG34" s="227"/>
      <c r="AH34" s="81"/>
      <c r="AI34" s="81"/>
      <c r="AJ34" s="82"/>
      <c r="AK34" s="227"/>
      <c r="AL34" s="81"/>
      <c r="AM34" s="81"/>
      <c r="AN34" s="82"/>
    </row>
    <row r="35" spans="2:40" s="70" customFormat="1" ht="20.25" customHeight="1" x14ac:dyDescent="0.2">
      <c r="B35" s="83">
        <v>29</v>
      </c>
      <c r="C35" s="84"/>
      <c r="D35" s="85"/>
      <c r="E35" s="80"/>
      <c r="F35" s="81"/>
      <c r="G35" s="81"/>
      <c r="H35" s="81"/>
      <c r="I35" s="81"/>
      <c r="J35" s="81"/>
      <c r="K35" s="81"/>
      <c r="L35" s="82"/>
      <c r="M35" s="227"/>
      <c r="N35" s="81"/>
      <c r="O35" s="81"/>
      <c r="P35" s="82"/>
      <c r="Q35" s="80"/>
      <c r="R35" s="81"/>
      <c r="S35" s="81"/>
      <c r="T35" s="81"/>
      <c r="U35" s="81"/>
      <c r="V35" s="81"/>
      <c r="W35" s="81"/>
      <c r="X35" s="224"/>
      <c r="Y35" s="80"/>
      <c r="Z35" s="81"/>
      <c r="AA35" s="81"/>
      <c r="AB35" s="82"/>
      <c r="AC35" s="80"/>
      <c r="AD35" s="227"/>
      <c r="AE35" s="227"/>
      <c r="AF35" s="227"/>
      <c r="AG35" s="227"/>
      <c r="AH35" s="81"/>
      <c r="AI35" s="81"/>
      <c r="AJ35" s="82"/>
      <c r="AK35" s="227"/>
      <c r="AL35" s="81"/>
      <c r="AM35" s="81"/>
      <c r="AN35" s="82"/>
    </row>
    <row r="36" spans="2:40" s="70" customFormat="1" ht="20.25" customHeight="1" thickBot="1" x14ac:dyDescent="0.25">
      <c r="B36" s="86">
        <v>30</v>
      </c>
      <c r="C36" s="87"/>
      <c r="D36" s="88"/>
      <c r="E36" s="89"/>
      <c r="F36" s="90"/>
      <c r="G36" s="90"/>
      <c r="H36" s="90"/>
      <c r="I36" s="90"/>
      <c r="J36" s="90"/>
      <c r="K36" s="90"/>
      <c r="L36" s="91"/>
      <c r="M36" s="228"/>
      <c r="N36" s="90"/>
      <c r="O36" s="90"/>
      <c r="P36" s="91"/>
      <c r="Q36" s="89"/>
      <c r="R36" s="90"/>
      <c r="S36" s="90"/>
      <c r="T36" s="90"/>
      <c r="U36" s="90"/>
      <c r="V36" s="90"/>
      <c r="W36" s="90"/>
      <c r="X36" s="225"/>
      <c r="Y36" s="89"/>
      <c r="Z36" s="90"/>
      <c r="AA36" s="90"/>
      <c r="AB36" s="91"/>
      <c r="AC36" s="89"/>
      <c r="AD36" s="228"/>
      <c r="AE36" s="228"/>
      <c r="AF36" s="228"/>
      <c r="AG36" s="228"/>
      <c r="AH36" s="90"/>
      <c r="AI36" s="90"/>
      <c r="AJ36" s="91"/>
      <c r="AK36" s="228"/>
      <c r="AL36" s="90"/>
      <c r="AM36" s="90"/>
      <c r="AN36" s="91"/>
    </row>
    <row r="37" spans="2:40" s="70" customFormat="1" ht="20.25" customHeight="1" x14ac:dyDescent="0.2">
      <c r="B37" s="92">
        <v>31</v>
      </c>
      <c r="C37" s="75"/>
      <c r="D37" s="76"/>
      <c r="E37" s="77"/>
      <c r="F37" s="78"/>
      <c r="G37" s="78"/>
      <c r="H37" s="78"/>
      <c r="I37" s="78"/>
      <c r="J37" s="78"/>
      <c r="K37" s="78"/>
      <c r="L37" s="79"/>
      <c r="M37" s="226"/>
      <c r="N37" s="221"/>
      <c r="O37" s="221"/>
      <c r="P37" s="222"/>
      <c r="Q37" s="220"/>
      <c r="R37" s="221"/>
      <c r="S37" s="221"/>
      <c r="T37" s="221"/>
      <c r="U37" s="221"/>
      <c r="V37" s="221"/>
      <c r="W37" s="221"/>
      <c r="X37" s="223"/>
      <c r="Y37" s="77"/>
      <c r="Z37" s="78"/>
      <c r="AA37" s="78"/>
      <c r="AB37" s="79"/>
      <c r="AC37" s="77"/>
      <c r="AD37" s="229"/>
      <c r="AE37" s="229"/>
      <c r="AF37" s="229"/>
      <c r="AG37" s="229"/>
      <c r="AH37" s="78"/>
      <c r="AI37" s="78"/>
      <c r="AJ37" s="79"/>
      <c r="AK37" s="226"/>
      <c r="AL37" s="221"/>
      <c r="AM37" s="221"/>
      <c r="AN37" s="222"/>
    </row>
    <row r="38" spans="2:40" s="70" customFormat="1" ht="20.25" customHeight="1" x14ac:dyDescent="0.2">
      <c r="B38" s="83">
        <v>32</v>
      </c>
      <c r="C38" s="84"/>
      <c r="D38" s="85"/>
      <c r="E38" s="80"/>
      <c r="F38" s="81"/>
      <c r="G38" s="81"/>
      <c r="H38" s="81"/>
      <c r="I38" s="81"/>
      <c r="J38" s="81"/>
      <c r="K38" s="81"/>
      <c r="L38" s="82"/>
      <c r="M38" s="227"/>
      <c r="N38" s="81"/>
      <c r="O38" s="81"/>
      <c r="P38" s="82"/>
      <c r="Q38" s="80"/>
      <c r="R38" s="81"/>
      <c r="S38" s="81"/>
      <c r="T38" s="81"/>
      <c r="U38" s="81"/>
      <c r="V38" s="81"/>
      <c r="W38" s="81"/>
      <c r="X38" s="224"/>
      <c r="Y38" s="80"/>
      <c r="Z38" s="81"/>
      <c r="AA38" s="81"/>
      <c r="AB38" s="82"/>
      <c r="AC38" s="80"/>
      <c r="AD38" s="227"/>
      <c r="AE38" s="227"/>
      <c r="AF38" s="227"/>
      <c r="AG38" s="227"/>
      <c r="AH38" s="81"/>
      <c r="AI38" s="81"/>
      <c r="AJ38" s="82"/>
      <c r="AK38" s="227"/>
      <c r="AL38" s="81"/>
      <c r="AM38" s="81"/>
      <c r="AN38" s="82"/>
    </row>
    <row r="39" spans="2:40" s="70" customFormat="1" ht="20.25" customHeight="1" x14ac:dyDescent="0.2">
      <c r="B39" s="83">
        <v>33</v>
      </c>
      <c r="C39" s="84"/>
      <c r="D39" s="85"/>
      <c r="E39" s="80"/>
      <c r="F39" s="81"/>
      <c r="G39" s="81"/>
      <c r="H39" s="81"/>
      <c r="I39" s="81"/>
      <c r="J39" s="81"/>
      <c r="K39" s="81"/>
      <c r="L39" s="82"/>
      <c r="M39" s="227"/>
      <c r="N39" s="81"/>
      <c r="O39" s="81"/>
      <c r="P39" s="82"/>
      <c r="Q39" s="80"/>
      <c r="R39" s="81"/>
      <c r="S39" s="81"/>
      <c r="T39" s="81"/>
      <c r="U39" s="81"/>
      <c r="V39" s="81"/>
      <c r="W39" s="81"/>
      <c r="X39" s="224"/>
      <c r="Y39" s="80"/>
      <c r="Z39" s="81"/>
      <c r="AA39" s="81"/>
      <c r="AB39" s="82"/>
      <c r="AC39" s="80"/>
      <c r="AD39" s="227"/>
      <c r="AE39" s="227"/>
      <c r="AF39" s="227"/>
      <c r="AG39" s="227"/>
      <c r="AH39" s="81"/>
      <c r="AI39" s="81"/>
      <c r="AJ39" s="82"/>
      <c r="AK39" s="227"/>
      <c r="AL39" s="81"/>
      <c r="AM39" s="81"/>
      <c r="AN39" s="82"/>
    </row>
    <row r="40" spans="2:40" s="70" customFormat="1" ht="20.25" customHeight="1" x14ac:dyDescent="0.2">
      <c r="B40" s="83">
        <v>34</v>
      </c>
      <c r="C40" s="84"/>
      <c r="D40" s="85"/>
      <c r="E40" s="80"/>
      <c r="F40" s="81"/>
      <c r="G40" s="81"/>
      <c r="H40" s="81"/>
      <c r="I40" s="81"/>
      <c r="J40" s="81"/>
      <c r="K40" s="81"/>
      <c r="L40" s="82"/>
      <c r="M40" s="227"/>
      <c r="N40" s="81"/>
      <c r="O40" s="81"/>
      <c r="P40" s="82"/>
      <c r="Q40" s="80"/>
      <c r="R40" s="81"/>
      <c r="S40" s="81"/>
      <c r="T40" s="81"/>
      <c r="U40" s="81"/>
      <c r="V40" s="81"/>
      <c r="W40" s="81"/>
      <c r="X40" s="224"/>
      <c r="Y40" s="80"/>
      <c r="Z40" s="81"/>
      <c r="AA40" s="81"/>
      <c r="AB40" s="82"/>
      <c r="AC40" s="80"/>
      <c r="AD40" s="227"/>
      <c r="AE40" s="227"/>
      <c r="AF40" s="227"/>
      <c r="AG40" s="227"/>
      <c r="AH40" s="81"/>
      <c r="AI40" s="81"/>
      <c r="AJ40" s="82"/>
      <c r="AK40" s="227"/>
      <c r="AL40" s="81"/>
      <c r="AM40" s="81"/>
      <c r="AN40" s="82"/>
    </row>
    <row r="41" spans="2:40" s="70" customFormat="1" ht="20.25" customHeight="1" thickBot="1" x14ac:dyDescent="0.25">
      <c r="B41" s="86">
        <v>35</v>
      </c>
      <c r="C41" s="87"/>
      <c r="D41" s="88"/>
      <c r="E41" s="89"/>
      <c r="F41" s="90"/>
      <c r="G41" s="90"/>
      <c r="H41" s="90"/>
      <c r="I41" s="90"/>
      <c r="J41" s="90"/>
      <c r="K41" s="90"/>
      <c r="L41" s="91"/>
      <c r="M41" s="228"/>
      <c r="N41" s="90"/>
      <c r="O41" s="90"/>
      <c r="P41" s="91"/>
      <c r="Q41" s="89"/>
      <c r="R41" s="90"/>
      <c r="S41" s="90"/>
      <c r="T41" s="90"/>
      <c r="U41" s="90"/>
      <c r="V41" s="90"/>
      <c r="W41" s="90"/>
      <c r="X41" s="225"/>
      <c r="Y41" s="89"/>
      <c r="Z41" s="90"/>
      <c r="AA41" s="90"/>
      <c r="AB41" s="91"/>
      <c r="AC41" s="89"/>
      <c r="AD41" s="228"/>
      <c r="AE41" s="228"/>
      <c r="AF41" s="228"/>
      <c r="AG41" s="228"/>
      <c r="AH41" s="90"/>
      <c r="AI41" s="90"/>
      <c r="AJ41" s="91"/>
      <c r="AK41" s="228"/>
      <c r="AL41" s="90"/>
      <c r="AM41" s="90"/>
      <c r="AN41" s="91"/>
    </row>
    <row r="42" spans="2:40" s="70" customFormat="1" ht="20.25" customHeight="1" x14ac:dyDescent="0.2">
      <c r="B42" s="92">
        <v>36</v>
      </c>
      <c r="C42" s="75"/>
      <c r="D42" s="76"/>
      <c r="E42" s="77"/>
      <c r="F42" s="78"/>
      <c r="G42" s="78"/>
      <c r="H42" s="78"/>
      <c r="I42" s="78"/>
      <c r="J42" s="78"/>
      <c r="K42" s="78"/>
      <c r="L42" s="79"/>
      <c r="M42" s="226"/>
      <c r="N42" s="221"/>
      <c r="O42" s="221"/>
      <c r="P42" s="222"/>
      <c r="Q42" s="220"/>
      <c r="R42" s="221"/>
      <c r="S42" s="221"/>
      <c r="T42" s="221"/>
      <c r="U42" s="221"/>
      <c r="V42" s="221"/>
      <c r="W42" s="221"/>
      <c r="X42" s="223"/>
      <c r="Y42" s="77"/>
      <c r="Z42" s="78"/>
      <c r="AA42" s="78"/>
      <c r="AB42" s="79"/>
      <c r="AC42" s="77"/>
      <c r="AD42" s="229"/>
      <c r="AE42" s="229"/>
      <c r="AF42" s="229"/>
      <c r="AG42" s="229"/>
      <c r="AH42" s="78"/>
      <c r="AI42" s="78"/>
      <c r="AJ42" s="79"/>
      <c r="AK42" s="226"/>
      <c r="AL42" s="221"/>
      <c r="AM42" s="221"/>
      <c r="AN42" s="222"/>
    </row>
    <row r="43" spans="2:40" s="70" customFormat="1" ht="20.25" customHeight="1" x14ac:dyDescent="0.2">
      <c r="B43" s="83">
        <v>37</v>
      </c>
      <c r="C43" s="84"/>
      <c r="D43" s="85"/>
      <c r="E43" s="80"/>
      <c r="F43" s="81"/>
      <c r="G43" s="81"/>
      <c r="H43" s="81"/>
      <c r="I43" s="81"/>
      <c r="J43" s="81"/>
      <c r="K43" s="81"/>
      <c r="L43" s="82"/>
      <c r="M43" s="227"/>
      <c r="N43" s="81"/>
      <c r="O43" s="81"/>
      <c r="P43" s="82"/>
      <c r="Q43" s="80"/>
      <c r="R43" s="81"/>
      <c r="S43" s="81"/>
      <c r="T43" s="81"/>
      <c r="U43" s="81"/>
      <c r="V43" s="81"/>
      <c r="W43" s="81"/>
      <c r="X43" s="224"/>
      <c r="Y43" s="80"/>
      <c r="Z43" s="81"/>
      <c r="AA43" s="81"/>
      <c r="AB43" s="82"/>
      <c r="AC43" s="80"/>
      <c r="AD43" s="227"/>
      <c r="AE43" s="227"/>
      <c r="AF43" s="227"/>
      <c r="AG43" s="227"/>
      <c r="AH43" s="81"/>
      <c r="AI43" s="81"/>
      <c r="AJ43" s="82"/>
      <c r="AK43" s="227"/>
      <c r="AL43" s="81"/>
      <c r="AM43" s="81"/>
      <c r="AN43" s="82"/>
    </row>
    <row r="44" spans="2:40" s="70" customFormat="1" ht="20.25" customHeight="1" x14ac:dyDescent="0.2">
      <c r="B44" s="83">
        <v>38</v>
      </c>
      <c r="C44" s="84"/>
      <c r="D44" s="85"/>
      <c r="E44" s="80"/>
      <c r="F44" s="81"/>
      <c r="G44" s="81"/>
      <c r="H44" s="81"/>
      <c r="I44" s="81"/>
      <c r="J44" s="81"/>
      <c r="K44" s="81"/>
      <c r="L44" s="82"/>
      <c r="M44" s="227"/>
      <c r="N44" s="81"/>
      <c r="O44" s="81"/>
      <c r="P44" s="82"/>
      <c r="Q44" s="80"/>
      <c r="R44" s="81"/>
      <c r="S44" s="81"/>
      <c r="T44" s="81"/>
      <c r="U44" s="81"/>
      <c r="V44" s="81"/>
      <c r="W44" s="81"/>
      <c r="X44" s="224"/>
      <c r="Y44" s="80"/>
      <c r="Z44" s="81"/>
      <c r="AA44" s="81"/>
      <c r="AB44" s="82"/>
      <c r="AC44" s="80"/>
      <c r="AD44" s="227"/>
      <c r="AE44" s="227"/>
      <c r="AF44" s="227"/>
      <c r="AG44" s="227"/>
      <c r="AH44" s="81"/>
      <c r="AI44" s="81"/>
      <c r="AJ44" s="82"/>
      <c r="AK44" s="227"/>
      <c r="AL44" s="81"/>
      <c r="AM44" s="81"/>
      <c r="AN44" s="82"/>
    </row>
    <row r="45" spans="2:40" s="70" customFormat="1" ht="20.25" customHeight="1" x14ac:dyDescent="0.2">
      <c r="B45" s="83">
        <v>39</v>
      </c>
      <c r="C45" s="84"/>
      <c r="D45" s="85"/>
      <c r="E45" s="80"/>
      <c r="F45" s="81"/>
      <c r="G45" s="81"/>
      <c r="H45" s="81"/>
      <c r="I45" s="81"/>
      <c r="J45" s="81"/>
      <c r="K45" s="81"/>
      <c r="L45" s="82"/>
      <c r="M45" s="227"/>
      <c r="N45" s="81"/>
      <c r="O45" s="81"/>
      <c r="P45" s="82"/>
      <c r="Q45" s="80"/>
      <c r="R45" s="81"/>
      <c r="S45" s="81"/>
      <c r="T45" s="81"/>
      <c r="U45" s="81"/>
      <c r="V45" s="81"/>
      <c r="W45" s="81"/>
      <c r="X45" s="224"/>
      <c r="Y45" s="80"/>
      <c r="Z45" s="81"/>
      <c r="AA45" s="81"/>
      <c r="AB45" s="82"/>
      <c r="AC45" s="80"/>
      <c r="AD45" s="227"/>
      <c r="AE45" s="227"/>
      <c r="AF45" s="227"/>
      <c r="AG45" s="227"/>
      <c r="AH45" s="81"/>
      <c r="AI45" s="81"/>
      <c r="AJ45" s="82"/>
      <c r="AK45" s="227"/>
      <c r="AL45" s="81"/>
      <c r="AM45" s="81"/>
      <c r="AN45" s="82"/>
    </row>
    <row r="46" spans="2:40" s="70" customFormat="1" ht="20.25" customHeight="1" thickBot="1" x14ac:dyDescent="0.25">
      <c r="B46" s="86">
        <v>40</v>
      </c>
      <c r="C46" s="87"/>
      <c r="D46" s="88"/>
      <c r="E46" s="89"/>
      <c r="F46" s="90"/>
      <c r="G46" s="90"/>
      <c r="H46" s="90"/>
      <c r="I46" s="90"/>
      <c r="J46" s="90"/>
      <c r="K46" s="90"/>
      <c r="L46" s="91"/>
      <c r="M46" s="228"/>
      <c r="N46" s="90"/>
      <c r="O46" s="90"/>
      <c r="P46" s="91"/>
      <c r="Q46" s="89"/>
      <c r="R46" s="90"/>
      <c r="S46" s="90"/>
      <c r="T46" s="90"/>
      <c r="U46" s="90"/>
      <c r="V46" s="90"/>
      <c r="W46" s="90"/>
      <c r="X46" s="225"/>
      <c r="Y46" s="89"/>
      <c r="Z46" s="90"/>
      <c r="AA46" s="90"/>
      <c r="AB46" s="91"/>
      <c r="AC46" s="89"/>
      <c r="AD46" s="228"/>
      <c r="AE46" s="228"/>
      <c r="AF46" s="228"/>
      <c r="AG46" s="228"/>
      <c r="AH46" s="90"/>
      <c r="AI46" s="90"/>
      <c r="AJ46" s="91"/>
      <c r="AK46" s="228"/>
      <c r="AL46" s="90"/>
      <c r="AM46" s="90"/>
      <c r="AN46" s="91"/>
    </row>
    <row r="47" spans="2:40" s="70" customFormat="1" ht="20.25" customHeight="1" x14ac:dyDescent="0.2">
      <c r="B47" s="92">
        <v>41</v>
      </c>
      <c r="C47" s="75"/>
      <c r="D47" s="76"/>
      <c r="E47" s="77"/>
      <c r="F47" s="78"/>
      <c r="G47" s="78"/>
      <c r="H47" s="78"/>
      <c r="I47" s="78"/>
      <c r="J47" s="78"/>
      <c r="K47" s="78"/>
      <c r="L47" s="79"/>
      <c r="M47" s="226"/>
      <c r="N47" s="221"/>
      <c r="O47" s="221"/>
      <c r="P47" s="222"/>
      <c r="Q47" s="220"/>
      <c r="R47" s="221"/>
      <c r="S47" s="221"/>
      <c r="T47" s="221"/>
      <c r="U47" s="221"/>
      <c r="V47" s="221"/>
      <c r="W47" s="221"/>
      <c r="X47" s="223"/>
      <c r="Y47" s="77"/>
      <c r="Z47" s="78"/>
      <c r="AA47" s="78"/>
      <c r="AB47" s="79"/>
      <c r="AC47" s="77"/>
      <c r="AD47" s="229"/>
      <c r="AE47" s="229"/>
      <c r="AF47" s="229"/>
      <c r="AG47" s="229"/>
      <c r="AH47" s="78"/>
      <c r="AI47" s="78"/>
      <c r="AJ47" s="79"/>
      <c r="AK47" s="226"/>
      <c r="AL47" s="221"/>
      <c r="AM47" s="221"/>
      <c r="AN47" s="222"/>
    </row>
    <row r="48" spans="2:40" s="70" customFormat="1" ht="20.25" customHeight="1" x14ac:dyDescent="0.2">
      <c r="B48" s="83">
        <v>42</v>
      </c>
      <c r="C48" s="84"/>
      <c r="D48" s="85"/>
      <c r="E48" s="80"/>
      <c r="F48" s="81"/>
      <c r="G48" s="81"/>
      <c r="H48" s="81"/>
      <c r="I48" s="81"/>
      <c r="J48" s="81"/>
      <c r="K48" s="81"/>
      <c r="L48" s="82"/>
      <c r="M48" s="227"/>
      <c r="N48" s="81"/>
      <c r="O48" s="81"/>
      <c r="P48" s="82"/>
      <c r="Q48" s="80"/>
      <c r="R48" s="81"/>
      <c r="S48" s="81"/>
      <c r="T48" s="81"/>
      <c r="U48" s="81"/>
      <c r="V48" s="81"/>
      <c r="W48" s="81"/>
      <c r="X48" s="224"/>
      <c r="Y48" s="80"/>
      <c r="Z48" s="81"/>
      <c r="AA48" s="81"/>
      <c r="AB48" s="82"/>
      <c r="AC48" s="80"/>
      <c r="AD48" s="227"/>
      <c r="AE48" s="227"/>
      <c r="AF48" s="227"/>
      <c r="AG48" s="227"/>
      <c r="AH48" s="81"/>
      <c r="AI48" s="81"/>
      <c r="AJ48" s="82"/>
      <c r="AK48" s="227"/>
      <c r="AL48" s="81"/>
      <c r="AM48" s="81"/>
      <c r="AN48" s="82"/>
    </row>
    <row r="49" spans="2:40" s="70" customFormat="1" ht="20.25" customHeight="1" x14ac:dyDescent="0.2">
      <c r="B49" s="83">
        <v>43</v>
      </c>
      <c r="C49" s="84"/>
      <c r="D49" s="85"/>
      <c r="E49" s="80"/>
      <c r="F49" s="81"/>
      <c r="G49" s="81"/>
      <c r="H49" s="81"/>
      <c r="I49" s="81"/>
      <c r="J49" s="81"/>
      <c r="K49" s="81"/>
      <c r="L49" s="82"/>
      <c r="M49" s="227"/>
      <c r="N49" s="81"/>
      <c r="O49" s="81"/>
      <c r="P49" s="82"/>
      <c r="Q49" s="80"/>
      <c r="R49" s="81"/>
      <c r="S49" s="81"/>
      <c r="T49" s="81"/>
      <c r="U49" s="81"/>
      <c r="V49" s="81"/>
      <c r="W49" s="81"/>
      <c r="X49" s="224"/>
      <c r="Y49" s="80"/>
      <c r="Z49" s="81"/>
      <c r="AA49" s="81"/>
      <c r="AB49" s="82"/>
      <c r="AC49" s="80"/>
      <c r="AD49" s="227"/>
      <c r="AE49" s="227"/>
      <c r="AF49" s="227"/>
      <c r="AG49" s="227"/>
      <c r="AH49" s="81"/>
      <c r="AI49" s="81"/>
      <c r="AJ49" s="82"/>
      <c r="AK49" s="227"/>
      <c r="AL49" s="81"/>
      <c r="AM49" s="81"/>
      <c r="AN49" s="82"/>
    </row>
    <row r="50" spans="2:40" s="70" customFormat="1" ht="20.25" customHeight="1" x14ac:dyDescent="0.2">
      <c r="B50" s="83">
        <v>44</v>
      </c>
      <c r="C50" s="84"/>
      <c r="D50" s="85"/>
      <c r="E50" s="80"/>
      <c r="F50" s="81"/>
      <c r="G50" s="81"/>
      <c r="H50" s="81"/>
      <c r="I50" s="81"/>
      <c r="J50" s="81"/>
      <c r="K50" s="81"/>
      <c r="L50" s="82"/>
      <c r="M50" s="227"/>
      <c r="N50" s="81"/>
      <c r="O50" s="81"/>
      <c r="P50" s="82"/>
      <c r="Q50" s="80"/>
      <c r="R50" s="81"/>
      <c r="S50" s="81"/>
      <c r="T50" s="81"/>
      <c r="U50" s="81"/>
      <c r="V50" s="81"/>
      <c r="W50" s="81"/>
      <c r="X50" s="224"/>
      <c r="Y50" s="80"/>
      <c r="Z50" s="81"/>
      <c r="AA50" s="81"/>
      <c r="AB50" s="82"/>
      <c r="AC50" s="80"/>
      <c r="AD50" s="227"/>
      <c r="AE50" s="227"/>
      <c r="AF50" s="227"/>
      <c r="AG50" s="227"/>
      <c r="AH50" s="81"/>
      <c r="AI50" s="81"/>
      <c r="AJ50" s="82"/>
      <c r="AK50" s="227"/>
      <c r="AL50" s="81"/>
      <c r="AM50" s="81"/>
      <c r="AN50" s="82"/>
    </row>
    <row r="51" spans="2:40" s="70" customFormat="1" ht="20.25" customHeight="1" thickBot="1" x14ac:dyDescent="0.25">
      <c r="B51" s="86">
        <v>45</v>
      </c>
      <c r="C51" s="87"/>
      <c r="D51" s="88"/>
      <c r="E51" s="89"/>
      <c r="F51" s="90"/>
      <c r="G51" s="90"/>
      <c r="H51" s="90"/>
      <c r="I51" s="90"/>
      <c r="J51" s="90"/>
      <c r="K51" s="90"/>
      <c r="L51" s="91"/>
      <c r="M51" s="228"/>
      <c r="N51" s="90"/>
      <c r="O51" s="90"/>
      <c r="P51" s="91"/>
      <c r="Q51" s="89"/>
      <c r="R51" s="90"/>
      <c r="S51" s="90"/>
      <c r="T51" s="90"/>
      <c r="U51" s="90"/>
      <c r="V51" s="90"/>
      <c r="W51" s="90"/>
      <c r="X51" s="225"/>
      <c r="Y51" s="89"/>
      <c r="Z51" s="90"/>
      <c r="AA51" s="90"/>
      <c r="AB51" s="91"/>
      <c r="AC51" s="89"/>
      <c r="AD51" s="228"/>
      <c r="AE51" s="228"/>
      <c r="AF51" s="228"/>
      <c r="AG51" s="228"/>
      <c r="AH51" s="90"/>
      <c r="AI51" s="90"/>
      <c r="AJ51" s="91"/>
      <c r="AK51" s="228"/>
      <c r="AL51" s="90"/>
      <c r="AM51" s="90"/>
      <c r="AN51" s="91"/>
    </row>
    <row r="52" spans="2:40" s="70" customFormat="1" ht="20.25" customHeight="1" x14ac:dyDescent="0.2">
      <c r="B52" s="92">
        <v>46</v>
      </c>
      <c r="C52" s="75"/>
      <c r="D52" s="76"/>
      <c r="E52" s="77"/>
      <c r="F52" s="78"/>
      <c r="G52" s="78"/>
      <c r="H52" s="78"/>
      <c r="I52" s="78"/>
      <c r="J52" s="78"/>
      <c r="K52" s="78"/>
      <c r="L52" s="79"/>
      <c r="M52" s="226"/>
      <c r="N52" s="221"/>
      <c r="O52" s="221"/>
      <c r="P52" s="222"/>
      <c r="Q52" s="220"/>
      <c r="R52" s="221"/>
      <c r="S52" s="221"/>
      <c r="T52" s="221"/>
      <c r="U52" s="221"/>
      <c r="V52" s="221"/>
      <c r="W52" s="221"/>
      <c r="X52" s="223"/>
      <c r="Y52" s="77"/>
      <c r="Z52" s="78"/>
      <c r="AA52" s="78"/>
      <c r="AB52" s="79"/>
      <c r="AC52" s="77"/>
      <c r="AD52" s="229"/>
      <c r="AE52" s="229"/>
      <c r="AF52" s="229"/>
      <c r="AG52" s="229"/>
      <c r="AH52" s="78"/>
      <c r="AI52" s="78"/>
      <c r="AJ52" s="79"/>
      <c r="AK52" s="226"/>
      <c r="AL52" s="221"/>
      <c r="AM52" s="221"/>
      <c r="AN52" s="222"/>
    </row>
    <row r="53" spans="2:40" s="70" customFormat="1" ht="20.25" customHeight="1" x14ac:dyDescent="0.2">
      <c r="B53" s="83">
        <v>47</v>
      </c>
      <c r="C53" s="84"/>
      <c r="D53" s="85"/>
      <c r="E53" s="80"/>
      <c r="F53" s="81"/>
      <c r="G53" s="81"/>
      <c r="H53" s="81"/>
      <c r="I53" s="81"/>
      <c r="J53" s="81"/>
      <c r="K53" s="81"/>
      <c r="L53" s="82"/>
      <c r="M53" s="227"/>
      <c r="N53" s="81"/>
      <c r="O53" s="81"/>
      <c r="P53" s="82"/>
      <c r="Q53" s="80"/>
      <c r="R53" s="81"/>
      <c r="S53" s="81"/>
      <c r="T53" s="81"/>
      <c r="U53" s="81"/>
      <c r="V53" s="81"/>
      <c r="W53" s="81"/>
      <c r="X53" s="224"/>
      <c r="Y53" s="80"/>
      <c r="Z53" s="81"/>
      <c r="AA53" s="81"/>
      <c r="AB53" s="82"/>
      <c r="AC53" s="80"/>
      <c r="AD53" s="227"/>
      <c r="AE53" s="227"/>
      <c r="AF53" s="227"/>
      <c r="AG53" s="227"/>
      <c r="AH53" s="81"/>
      <c r="AI53" s="81"/>
      <c r="AJ53" s="82"/>
      <c r="AK53" s="227"/>
      <c r="AL53" s="81"/>
      <c r="AM53" s="81"/>
      <c r="AN53" s="82"/>
    </row>
    <row r="54" spans="2:40" s="70" customFormat="1" ht="20.25" customHeight="1" x14ac:dyDescent="0.2">
      <c r="B54" s="83">
        <v>48</v>
      </c>
      <c r="C54" s="84"/>
      <c r="D54" s="85"/>
      <c r="E54" s="80"/>
      <c r="F54" s="81"/>
      <c r="G54" s="81"/>
      <c r="H54" s="81"/>
      <c r="I54" s="81"/>
      <c r="J54" s="81"/>
      <c r="K54" s="81"/>
      <c r="L54" s="82"/>
      <c r="M54" s="227"/>
      <c r="N54" s="81"/>
      <c r="O54" s="81"/>
      <c r="P54" s="82"/>
      <c r="Q54" s="80"/>
      <c r="R54" s="81"/>
      <c r="S54" s="81"/>
      <c r="T54" s="81"/>
      <c r="U54" s="81"/>
      <c r="V54" s="81"/>
      <c r="W54" s="81"/>
      <c r="X54" s="224"/>
      <c r="Y54" s="80"/>
      <c r="Z54" s="81"/>
      <c r="AA54" s="81"/>
      <c r="AB54" s="82"/>
      <c r="AC54" s="80"/>
      <c r="AD54" s="227"/>
      <c r="AE54" s="227"/>
      <c r="AF54" s="227"/>
      <c r="AG54" s="227"/>
      <c r="AH54" s="81"/>
      <c r="AI54" s="81"/>
      <c r="AJ54" s="82"/>
      <c r="AK54" s="227"/>
      <c r="AL54" s="81"/>
      <c r="AM54" s="81"/>
      <c r="AN54" s="82"/>
    </row>
    <row r="55" spans="2:40" s="70" customFormat="1" ht="20.25" customHeight="1" x14ac:dyDescent="0.2">
      <c r="B55" s="83">
        <v>49</v>
      </c>
      <c r="C55" s="84"/>
      <c r="D55" s="85"/>
      <c r="E55" s="80"/>
      <c r="F55" s="81"/>
      <c r="G55" s="81"/>
      <c r="H55" s="81"/>
      <c r="I55" s="81"/>
      <c r="J55" s="81"/>
      <c r="K55" s="81"/>
      <c r="L55" s="82"/>
      <c r="M55" s="227"/>
      <c r="N55" s="81"/>
      <c r="O55" s="81"/>
      <c r="P55" s="82"/>
      <c r="Q55" s="80"/>
      <c r="R55" s="81"/>
      <c r="S55" s="81"/>
      <c r="T55" s="81"/>
      <c r="U55" s="81"/>
      <c r="V55" s="81"/>
      <c r="W55" s="81"/>
      <c r="X55" s="224"/>
      <c r="Y55" s="80"/>
      <c r="Z55" s="81"/>
      <c r="AA55" s="81"/>
      <c r="AB55" s="82"/>
      <c r="AC55" s="80"/>
      <c r="AD55" s="227"/>
      <c r="AE55" s="227"/>
      <c r="AF55" s="227"/>
      <c r="AG55" s="227"/>
      <c r="AH55" s="81"/>
      <c r="AI55" s="81"/>
      <c r="AJ55" s="82"/>
      <c r="AK55" s="227"/>
      <c r="AL55" s="81"/>
      <c r="AM55" s="81"/>
      <c r="AN55" s="82"/>
    </row>
    <row r="56" spans="2:40" s="70" customFormat="1" ht="20.25" customHeight="1" thickBot="1" x14ac:dyDescent="0.25">
      <c r="B56" s="86">
        <v>50</v>
      </c>
      <c r="C56" s="87"/>
      <c r="D56" s="88"/>
      <c r="E56" s="89"/>
      <c r="F56" s="90"/>
      <c r="G56" s="90"/>
      <c r="H56" s="90"/>
      <c r="I56" s="90"/>
      <c r="J56" s="90"/>
      <c r="K56" s="90"/>
      <c r="L56" s="91"/>
      <c r="M56" s="228"/>
      <c r="N56" s="90"/>
      <c r="O56" s="90"/>
      <c r="P56" s="91"/>
      <c r="Q56" s="89"/>
      <c r="R56" s="90"/>
      <c r="S56" s="90"/>
      <c r="T56" s="90"/>
      <c r="U56" s="90"/>
      <c r="V56" s="90"/>
      <c r="W56" s="90"/>
      <c r="X56" s="225"/>
      <c r="Y56" s="89"/>
      <c r="Z56" s="90"/>
      <c r="AA56" s="90"/>
      <c r="AB56" s="91"/>
      <c r="AC56" s="89"/>
      <c r="AD56" s="228"/>
      <c r="AE56" s="228"/>
      <c r="AF56" s="228"/>
      <c r="AG56" s="228"/>
      <c r="AH56" s="90"/>
      <c r="AI56" s="90"/>
      <c r="AJ56" s="91"/>
      <c r="AK56" s="228"/>
      <c r="AL56" s="90"/>
      <c r="AM56" s="90"/>
      <c r="AN56" s="91"/>
    </row>
    <row r="57" spans="2:40" s="70" customFormat="1" ht="20.25" customHeight="1" x14ac:dyDescent="0.2">
      <c r="B57" s="92">
        <v>51</v>
      </c>
      <c r="C57" s="75"/>
      <c r="D57" s="76"/>
      <c r="E57" s="77"/>
      <c r="F57" s="78"/>
      <c r="G57" s="78"/>
      <c r="H57" s="78"/>
      <c r="I57" s="78"/>
      <c r="J57" s="78"/>
      <c r="K57" s="78"/>
      <c r="L57" s="79"/>
      <c r="M57" s="226"/>
      <c r="N57" s="221"/>
      <c r="O57" s="221"/>
      <c r="P57" s="222"/>
      <c r="Q57" s="220"/>
      <c r="R57" s="221"/>
      <c r="S57" s="221"/>
      <c r="T57" s="221"/>
      <c r="U57" s="221"/>
      <c r="V57" s="221"/>
      <c r="W57" s="221"/>
      <c r="X57" s="223"/>
      <c r="Y57" s="77"/>
      <c r="Z57" s="78"/>
      <c r="AA57" s="78"/>
      <c r="AB57" s="79"/>
      <c r="AC57" s="77"/>
      <c r="AD57" s="229"/>
      <c r="AE57" s="229"/>
      <c r="AF57" s="229"/>
      <c r="AG57" s="229"/>
      <c r="AH57" s="78"/>
      <c r="AI57" s="78"/>
      <c r="AJ57" s="79"/>
      <c r="AK57" s="226"/>
      <c r="AL57" s="221"/>
      <c r="AM57" s="221"/>
      <c r="AN57" s="222"/>
    </row>
    <row r="58" spans="2:40" s="70" customFormat="1" ht="20.25" customHeight="1" x14ac:dyDescent="0.2">
      <c r="B58" s="83">
        <v>52</v>
      </c>
      <c r="C58" s="84"/>
      <c r="D58" s="85"/>
      <c r="E58" s="80"/>
      <c r="F58" s="81"/>
      <c r="G58" s="81"/>
      <c r="H58" s="81"/>
      <c r="I58" s="81"/>
      <c r="J58" s="81"/>
      <c r="K58" s="81"/>
      <c r="L58" s="82"/>
      <c r="M58" s="227"/>
      <c r="N58" s="81"/>
      <c r="O58" s="81"/>
      <c r="P58" s="82"/>
      <c r="Q58" s="80"/>
      <c r="R58" s="81"/>
      <c r="S58" s="81"/>
      <c r="T58" s="81"/>
      <c r="U58" s="81"/>
      <c r="V58" s="81"/>
      <c r="W58" s="81"/>
      <c r="X58" s="224"/>
      <c r="Y58" s="80"/>
      <c r="Z58" s="81"/>
      <c r="AA58" s="81"/>
      <c r="AB58" s="82"/>
      <c r="AC58" s="80"/>
      <c r="AD58" s="227"/>
      <c r="AE58" s="227"/>
      <c r="AF58" s="227"/>
      <c r="AG58" s="227"/>
      <c r="AH58" s="81"/>
      <c r="AI58" s="81"/>
      <c r="AJ58" s="82"/>
      <c r="AK58" s="227"/>
      <c r="AL58" s="81"/>
      <c r="AM58" s="81"/>
      <c r="AN58" s="82"/>
    </row>
    <row r="59" spans="2:40" s="70" customFormat="1" ht="20.25" customHeight="1" x14ac:dyDescent="0.2">
      <c r="B59" s="83">
        <v>53</v>
      </c>
      <c r="C59" s="84"/>
      <c r="D59" s="85"/>
      <c r="E59" s="80"/>
      <c r="F59" s="81"/>
      <c r="G59" s="81"/>
      <c r="H59" s="81"/>
      <c r="I59" s="81"/>
      <c r="J59" s="81"/>
      <c r="K59" s="81"/>
      <c r="L59" s="82"/>
      <c r="M59" s="227"/>
      <c r="N59" s="81"/>
      <c r="O59" s="81"/>
      <c r="P59" s="82"/>
      <c r="Q59" s="80"/>
      <c r="R59" s="81"/>
      <c r="S59" s="81"/>
      <c r="T59" s="81"/>
      <c r="U59" s="81"/>
      <c r="V59" s="81"/>
      <c r="W59" s="81"/>
      <c r="X59" s="224"/>
      <c r="Y59" s="80"/>
      <c r="Z59" s="81"/>
      <c r="AA59" s="81"/>
      <c r="AB59" s="82"/>
      <c r="AC59" s="80"/>
      <c r="AD59" s="227"/>
      <c r="AE59" s="227"/>
      <c r="AF59" s="227"/>
      <c r="AG59" s="227"/>
      <c r="AH59" s="81"/>
      <c r="AI59" s="81"/>
      <c r="AJ59" s="82"/>
      <c r="AK59" s="227"/>
      <c r="AL59" s="81"/>
      <c r="AM59" s="81"/>
      <c r="AN59" s="82"/>
    </row>
    <row r="60" spans="2:40" s="70" customFormat="1" ht="20.25" customHeight="1" x14ac:dyDescent="0.2">
      <c r="B60" s="83">
        <v>54</v>
      </c>
      <c r="C60" s="84"/>
      <c r="D60" s="85"/>
      <c r="E60" s="80"/>
      <c r="F60" s="81"/>
      <c r="G60" s="81"/>
      <c r="H60" s="81"/>
      <c r="I60" s="81"/>
      <c r="J60" s="81"/>
      <c r="K60" s="81"/>
      <c r="L60" s="82"/>
      <c r="M60" s="227"/>
      <c r="N60" s="81"/>
      <c r="O60" s="81"/>
      <c r="P60" s="82"/>
      <c r="Q60" s="80"/>
      <c r="R60" s="81"/>
      <c r="S60" s="81"/>
      <c r="T60" s="81"/>
      <c r="U60" s="81"/>
      <c r="V60" s="81"/>
      <c r="W60" s="81"/>
      <c r="X60" s="224"/>
      <c r="Y60" s="80"/>
      <c r="Z60" s="81"/>
      <c r="AA60" s="81"/>
      <c r="AB60" s="82"/>
      <c r="AC60" s="80"/>
      <c r="AD60" s="227"/>
      <c r="AE60" s="227"/>
      <c r="AF60" s="227"/>
      <c r="AG60" s="227"/>
      <c r="AH60" s="81"/>
      <c r="AI60" s="81"/>
      <c r="AJ60" s="82"/>
      <c r="AK60" s="227"/>
      <c r="AL60" s="81"/>
      <c r="AM60" s="81"/>
      <c r="AN60" s="82"/>
    </row>
    <row r="61" spans="2:40" s="70" customFormat="1" ht="20.25" customHeight="1" thickBot="1" x14ac:dyDescent="0.25">
      <c r="B61" s="86">
        <v>55</v>
      </c>
      <c r="C61" s="87"/>
      <c r="D61" s="88"/>
      <c r="E61" s="89"/>
      <c r="F61" s="90"/>
      <c r="G61" s="90"/>
      <c r="H61" s="90"/>
      <c r="I61" s="90"/>
      <c r="J61" s="90"/>
      <c r="K61" s="90"/>
      <c r="L61" s="91"/>
      <c r="M61" s="228"/>
      <c r="N61" s="90"/>
      <c r="O61" s="90"/>
      <c r="P61" s="91"/>
      <c r="Q61" s="89"/>
      <c r="R61" s="90"/>
      <c r="S61" s="90"/>
      <c r="T61" s="90"/>
      <c r="U61" s="90"/>
      <c r="V61" s="90"/>
      <c r="W61" s="90"/>
      <c r="X61" s="225"/>
      <c r="Y61" s="89"/>
      <c r="Z61" s="90"/>
      <c r="AA61" s="90"/>
      <c r="AB61" s="91"/>
      <c r="AC61" s="89"/>
      <c r="AD61" s="228"/>
      <c r="AE61" s="228"/>
      <c r="AF61" s="228"/>
      <c r="AG61" s="228"/>
      <c r="AH61" s="90"/>
      <c r="AI61" s="90"/>
      <c r="AJ61" s="91"/>
      <c r="AK61" s="228"/>
      <c r="AL61" s="90"/>
      <c r="AM61" s="90"/>
      <c r="AN61" s="91"/>
    </row>
    <row r="62" spans="2:40" s="70" customFormat="1" ht="20.25" customHeight="1" x14ac:dyDescent="0.2">
      <c r="B62" s="92">
        <v>56</v>
      </c>
      <c r="C62" s="75"/>
      <c r="D62" s="76"/>
      <c r="E62" s="77"/>
      <c r="F62" s="78"/>
      <c r="G62" s="78"/>
      <c r="H62" s="78"/>
      <c r="I62" s="78"/>
      <c r="J62" s="78"/>
      <c r="K62" s="78"/>
      <c r="L62" s="79"/>
      <c r="M62" s="226"/>
      <c r="N62" s="221"/>
      <c r="O62" s="221"/>
      <c r="P62" s="222"/>
      <c r="Q62" s="220"/>
      <c r="R62" s="221"/>
      <c r="S62" s="221"/>
      <c r="T62" s="221"/>
      <c r="U62" s="221"/>
      <c r="V62" s="221"/>
      <c r="W62" s="221"/>
      <c r="X62" s="223"/>
      <c r="Y62" s="77"/>
      <c r="Z62" s="78"/>
      <c r="AA62" s="78"/>
      <c r="AB62" s="79"/>
      <c r="AC62" s="77"/>
      <c r="AD62" s="229"/>
      <c r="AE62" s="229"/>
      <c r="AF62" s="229"/>
      <c r="AG62" s="229"/>
      <c r="AH62" s="78"/>
      <c r="AI62" s="78"/>
      <c r="AJ62" s="79"/>
      <c r="AK62" s="226"/>
      <c r="AL62" s="221"/>
      <c r="AM62" s="221"/>
      <c r="AN62" s="222"/>
    </row>
    <row r="63" spans="2:40" s="70" customFormat="1" ht="20.25" customHeight="1" x14ac:dyDescent="0.2">
      <c r="B63" s="83">
        <v>57</v>
      </c>
      <c r="C63" s="84"/>
      <c r="D63" s="85"/>
      <c r="E63" s="80"/>
      <c r="F63" s="81"/>
      <c r="G63" s="81"/>
      <c r="H63" s="81"/>
      <c r="I63" s="81"/>
      <c r="J63" s="81"/>
      <c r="K63" s="81"/>
      <c r="L63" s="82"/>
      <c r="M63" s="227"/>
      <c r="N63" s="81"/>
      <c r="O63" s="81"/>
      <c r="P63" s="82"/>
      <c r="Q63" s="80"/>
      <c r="R63" s="81"/>
      <c r="S63" s="81"/>
      <c r="T63" s="81"/>
      <c r="U63" s="81"/>
      <c r="V63" s="81"/>
      <c r="W63" s="81"/>
      <c r="X63" s="224"/>
      <c r="Y63" s="80"/>
      <c r="Z63" s="81"/>
      <c r="AA63" s="81"/>
      <c r="AB63" s="82"/>
      <c r="AC63" s="80"/>
      <c r="AD63" s="227"/>
      <c r="AE63" s="227"/>
      <c r="AF63" s="227"/>
      <c r="AG63" s="227"/>
      <c r="AH63" s="81"/>
      <c r="AI63" s="81"/>
      <c r="AJ63" s="82"/>
      <c r="AK63" s="227"/>
      <c r="AL63" s="81"/>
      <c r="AM63" s="81"/>
      <c r="AN63" s="82"/>
    </row>
    <row r="64" spans="2:40" s="70" customFormat="1" ht="20.25" customHeight="1" x14ac:dyDescent="0.2">
      <c r="B64" s="83">
        <v>58</v>
      </c>
      <c r="C64" s="84"/>
      <c r="D64" s="85"/>
      <c r="E64" s="80"/>
      <c r="F64" s="81"/>
      <c r="G64" s="81"/>
      <c r="H64" s="81"/>
      <c r="I64" s="81"/>
      <c r="J64" s="81"/>
      <c r="K64" s="81"/>
      <c r="L64" s="82"/>
      <c r="M64" s="227"/>
      <c r="N64" s="81"/>
      <c r="O64" s="81"/>
      <c r="P64" s="82"/>
      <c r="Q64" s="80"/>
      <c r="R64" s="81"/>
      <c r="S64" s="81"/>
      <c r="T64" s="81"/>
      <c r="U64" s="81"/>
      <c r="V64" s="81"/>
      <c r="W64" s="81"/>
      <c r="X64" s="224"/>
      <c r="Y64" s="80"/>
      <c r="Z64" s="81"/>
      <c r="AA64" s="81"/>
      <c r="AB64" s="82"/>
      <c r="AC64" s="80"/>
      <c r="AD64" s="227"/>
      <c r="AE64" s="227"/>
      <c r="AF64" s="227"/>
      <c r="AG64" s="227"/>
      <c r="AH64" s="81"/>
      <c r="AI64" s="81"/>
      <c r="AJ64" s="82"/>
      <c r="AK64" s="227"/>
      <c r="AL64" s="81"/>
      <c r="AM64" s="81"/>
      <c r="AN64" s="82"/>
    </row>
    <row r="65" spans="2:40" s="70" customFormat="1" ht="20.25" customHeight="1" x14ac:dyDescent="0.2">
      <c r="B65" s="83">
        <v>59</v>
      </c>
      <c r="C65" s="84"/>
      <c r="D65" s="85"/>
      <c r="E65" s="80"/>
      <c r="F65" s="81"/>
      <c r="G65" s="81"/>
      <c r="H65" s="81"/>
      <c r="I65" s="81"/>
      <c r="J65" s="81"/>
      <c r="K65" s="81"/>
      <c r="L65" s="82"/>
      <c r="M65" s="227"/>
      <c r="N65" s="81"/>
      <c r="O65" s="81"/>
      <c r="P65" s="82"/>
      <c r="Q65" s="80"/>
      <c r="R65" s="81"/>
      <c r="S65" s="81"/>
      <c r="T65" s="81"/>
      <c r="U65" s="81"/>
      <c r="V65" s="81"/>
      <c r="W65" s="81"/>
      <c r="X65" s="224"/>
      <c r="Y65" s="80"/>
      <c r="Z65" s="81"/>
      <c r="AA65" s="81"/>
      <c r="AB65" s="82"/>
      <c r="AC65" s="80"/>
      <c r="AD65" s="227"/>
      <c r="AE65" s="227"/>
      <c r="AF65" s="227"/>
      <c r="AG65" s="227"/>
      <c r="AH65" s="81"/>
      <c r="AI65" s="81"/>
      <c r="AJ65" s="82"/>
      <c r="AK65" s="227"/>
      <c r="AL65" s="81"/>
      <c r="AM65" s="81"/>
      <c r="AN65" s="82"/>
    </row>
    <row r="66" spans="2:40" s="70" customFormat="1" ht="20.25" customHeight="1" thickBot="1" x14ac:dyDescent="0.25">
      <c r="B66" s="86">
        <v>60</v>
      </c>
      <c r="C66" s="87"/>
      <c r="D66" s="88"/>
      <c r="E66" s="89"/>
      <c r="F66" s="90"/>
      <c r="G66" s="90"/>
      <c r="H66" s="90"/>
      <c r="I66" s="90"/>
      <c r="J66" s="90"/>
      <c r="K66" s="90"/>
      <c r="L66" s="91"/>
      <c r="M66" s="228"/>
      <c r="N66" s="90"/>
      <c r="O66" s="90"/>
      <c r="P66" s="91"/>
      <c r="Q66" s="89"/>
      <c r="R66" s="90"/>
      <c r="S66" s="90"/>
      <c r="T66" s="90"/>
      <c r="U66" s="90"/>
      <c r="V66" s="90"/>
      <c r="W66" s="90"/>
      <c r="X66" s="225"/>
      <c r="Y66" s="89"/>
      <c r="Z66" s="90"/>
      <c r="AA66" s="90"/>
      <c r="AB66" s="91"/>
      <c r="AC66" s="89"/>
      <c r="AD66" s="228"/>
      <c r="AE66" s="228"/>
      <c r="AF66" s="228"/>
      <c r="AG66" s="228"/>
      <c r="AH66" s="90"/>
      <c r="AI66" s="90"/>
      <c r="AJ66" s="91"/>
      <c r="AK66" s="228"/>
      <c r="AL66" s="90"/>
      <c r="AM66" s="90"/>
      <c r="AN66" s="91"/>
    </row>
  </sheetData>
  <sheetProtection password="CF73" sheet="1" objects="1" scenarios="1"/>
  <mergeCells count="14">
    <mergeCell ref="Y5:AB5"/>
    <mergeCell ref="Q5:X5"/>
    <mergeCell ref="AC5:AJ5"/>
    <mergeCell ref="AK5:AN5"/>
    <mergeCell ref="B5:B6"/>
    <mergeCell ref="C5:C6"/>
    <mergeCell ref="D5:D6"/>
    <mergeCell ref="E5:L5"/>
    <mergeCell ref="M5:P5"/>
    <mergeCell ref="B2:AN2"/>
    <mergeCell ref="B1:AN1"/>
    <mergeCell ref="B3:G3"/>
    <mergeCell ref="B4:AN4"/>
    <mergeCell ref="O3:AN3"/>
  </mergeCells>
  <pageMargins left="0.72" right="0.2" top="0.5" bottom="0.4" header="0.5" footer="0.3"/>
  <pageSetup pageOrder="overThenDown" orientation="landscape" r:id="rId1"/>
  <headerFooter alignWithMargins="0">
    <oddFooter xml:space="preserve">&amp;L&amp;C&amp;R&amp;"TH SarabunPSK"&amp;12  </oddFooter>
  </headerFooter>
  <rowBreaks count="3" manualBreakCount="3">
    <brk id="26" max="16383" man="1"/>
    <brk id="46" max="16383" man="1"/>
    <brk id="67" max="16383" man="1"/>
  </rowBreaks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66"/>
  <sheetViews>
    <sheetView showGridLines="0" topLeftCell="A4" zoomScaleNormal="100" zoomScaleSheetLayoutView="115" workbookViewId="0">
      <selection activeCell="T19" sqref="T19"/>
    </sheetView>
  </sheetViews>
  <sheetFormatPr defaultRowHeight="23.25" x14ac:dyDescent="0.55000000000000004"/>
  <cols>
    <col min="1" max="1" width="5.28515625" style="192" customWidth="1"/>
    <col min="2" max="2" width="26" style="192" customWidth="1"/>
    <col min="3" max="3" width="8.7109375" style="193" customWidth="1"/>
    <col min="4" max="4" width="7.42578125" style="192" customWidth="1"/>
    <col min="5" max="5" width="7.42578125" style="194" customWidth="1"/>
    <col min="6" max="6" width="7.42578125" style="192" customWidth="1"/>
    <col min="7" max="7" width="7.42578125" style="194" customWidth="1"/>
    <col min="8" max="8" width="7.42578125" style="192" customWidth="1"/>
    <col min="9" max="9" width="7.42578125" style="194" customWidth="1"/>
    <col min="10" max="10" width="7.42578125" style="192" customWidth="1"/>
    <col min="11" max="11" width="7.42578125" style="194" customWidth="1"/>
    <col min="12" max="12" width="7.42578125" style="192" customWidth="1"/>
    <col min="13" max="13" width="7.42578125" style="194" customWidth="1"/>
    <col min="14" max="15" width="7.42578125" style="195" customWidth="1"/>
    <col min="16" max="16" width="10.140625" style="195" customWidth="1"/>
    <col min="17" max="17" width="0.7109375" style="251" customWidth="1"/>
    <col min="18" max="18" width="5.140625" style="192" customWidth="1"/>
    <col min="19" max="19" width="28.42578125" style="192" customWidth="1"/>
    <col min="20" max="20" width="7.7109375" style="192" customWidth="1"/>
    <col min="21" max="21" width="7.7109375" style="194" customWidth="1"/>
    <col min="22" max="22" width="7.7109375" style="192" customWidth="1"/>
    <col min="23" max="23" width="7.7109375" style="194" customWidth="1"/>
    <col min="24" max="24" width="7.7109375" style="192" customWidth="1"/>
    <col min="25" max="27" width="7.7109375" style="194" customWidth="1"/>
    <col min="28" max="28" width="7.7109375" style="192" customWidth="1"/>
    <col min="29" max="29" width="7.7109375" style="194" customWidth="1"/>
    <col min="30" max="30" width="7.7109375" style="192" customWidth="1"/>
    <col min="31" max="31" width="7.7109375" style="195" customWidth="1"/>
    <col min="32" max="32" width="12.28515625" style="195" customWidth="1"/>
    <col min="33" max="33" width="0.7109375" style="273" customWidth="1"/>
    <col min="34" max="34" width="5.140625" style="192" customWidth="1"/>
    <col min="35" max="35" width="26.7109375" style="192" customWidth="1"/>
    <col min="36" max="36" width="7.85546875" style="192" customWidth="1"/>
    <col min="37" max="37" width="7.85546875" style="194" customWidth="1"/>
    <col min="38" max="38" width="7.85546875" style="192" customWidth="1"/>
    <col min="39" max="41" width="7.85546875" style="194" customWidth="1"/>
    <col min="42" max="42" width="7.85546875" style="195" customWidth="1"/>
    <col min="43" max="46" width="7.85546875" style="194" customWidth="1"/>
    <col min="47" max="47" width="9.28515625" style="195" customWidth="1"/>
    <col min="48" max="48" width="10.5703125" style="195" customWidth="1"/>
    <col min="49" max="49" width="0.85546875" style="196" customWidth="1"/>
    <col min="50" max="267" width="8.85546875" style="196"/>
    <col min="268" max="269" width="6.42578125" style="196" customWidth="1"/>
    <col min="270" max="270" width="16.28515625" style="196" customWidth="1"/>
    <col min="271" max="271" width="2.7109375" style="196" customWidth="1"/>
    <col min="272" max="290" width="6.85546875" style="196" customWidth="1"/>
    <col min="291" max="291" width="4.140625" style="196" customWidth="1"/>
    <col min="292" max="292" width="2.7109375" style="196" customWidth="1"/>
    <col min="293" max="293" width="4.140625" style="196" customWidth="1"/>
    <col min="294" max="294" width="0.42578125" style="196" customWidth="1"/>
    <col min="295" max="295" width="2.28515625" style="196" customWidth="1"/>
    <col min="296" max="302" width="6.85546875" style="196" customWidth="1"/>
    <col min="303" max="303" width="0.42578125" style="196" customWidth="1"/>
    <col min="304" max="523" width="8.85546875" style="196"/>
    <col min="524" max="525" width="6.42578125" style="196" customWidth="1"/>
    <col min="526" max="526" width="16.28515625" style="196" customWidth="1"/>
    <col min="527" max="527" width="2.7109375" style="196" customWidth="1"/>
    <col min="528" max="546" width="6.85546875" style="196" customWidth="1"/>
    <col min="547" max="547" width="4.140625" style="196" customWidth="1"/>
    <col min="548" max="548" width="2.7109375" style="196" customWidth="1"/>
    <col min="549" max="549" width="4.140625" style="196" customWidth="1"/>
    <col min="550" max="550" width="0.42578125" style="196" customWidth="1"/>
    <col min="551" max="551" width="2.28515625" style="196" customWidth="1"/>
    <col min="552" max="558" width="6.85546875" style="196" customWidth="1"/>
    <col min="559" max="559" width="0.42578125" style="196" customWidth="1"/>
    <col min="560" max="779" width="8.85546875" style="196"/>
    <col min="780" max="781" width="6.42578125" style="196" customWidth="1"/>
    <col min="782" max="782" width="16.28515625" style="196" customWidth="1"/>
    <col min="783" max="783" width="2.7109375" style="196" customWidth="1"/>
    <col min="784" max="802" width="6.85546875" style="196" customWidth="1"/>
    <col min="803" max="803" width="4.140625" style="196" customWidth="1"/>
    <col min="804" max="804" width="2.7109375" style="196" customWidth="1"/>
    <col min="805" max="805" width="4.140625" style="196" customWidth="1"/>
    <col min="806" max="806" width="0.42578125" style="196" customWidth="1"/>
    <col min="807" max="807" width="2.28515625" style="196" customWidth="1"/>
    <col min="808" max="814" width="6.85546875" style="196" customWidth="1"/>
    <col min="815" max="815" width="0.42578125" style="196" customWidth="1"/>
    <col min="816" max="1035" width="8.85546875" style="196"/>
    <col min="1036" max="1037" width="6.42578125" style="196" customWidth="1"/>
    <col min="1038" max="1038" width="16.28515625" style="196" customWidth="1"/>
    <col min="1039" max="1039" width="2.7109375" style="196" customWidth="1"/>
    <col min="1040" max="1058" width="6.85546875" style="196" customWidth="1"/>
    <col min="1059" max="1059" width="4.140625" style="196" customWidth="1"/>
    <col min="1060" max="1060" width="2.7109375" style="196" customWidth="1"/>
    <col min="1061" max="1061" width="4.140625" style="196" customWidth="1"/>
    <col min="1062" max="1062" width="0.42578125" style="196" customWidth="1"/>
    <col min="1063" max="1063" width="2.28515625" style="196" customWidth="1"/>
    <col min="1064" max="1070" width="6.85546875" style="196" customWidth="1"/>
    <col min="1071" max="1071" width="0.42578125" style="196" customWidth="1"/>
    <col min="1072" max="1291" width="8.85546875" style="196"/>
    <col min="1292" max="1293" width="6.42578125" style="196" customWidth="1"/>
    <col min="1294" max="1294" width="16.28515625" style="196" customWidth="1"/>
    <col min="1295" max="1295" width="2.7109375" style="196" customWidth="1"/>
    <col min="1296" max="1314" width="6.85546875" style="196" customWidth="1"/>
    <col min="1315" max="1315" width="4.140625" style="196" customWidth="1"/>
    <col min="1316" max="1316" width="2.7109375" style="196" customWidth="1"/>
    <col min="1317" max="1317" width="4.140625" style="196" customWidth="1"/>
    <col min="1318" max="1318" width="0.42578125" style="196" customWidth="1"/>
    <col min="1319" max="1319" width="2.28515625" style="196" customWidth="1"/>
    <col min="1320" max="1326" width="6.85546875" style="196" customWidth="1"/>
    <col min="1327" max="1327" width="0.42578125" style="196" customWidth="1"/>
    <col min="1328" max="1547" width="8.85546875" style="196"/>
    <col min="1548" max="1549" width="6.42578125" style="196" customWidth="1"/>
    <col min="1550" max="1550" width="16.28515625" style="196" customWidth="1"/>
    <col min="1551" max="1551" width="2.7109375" style="196" customWidth="1"/>
    <col min="1552" max="1570" width="6.85546875" style="196" customWidth="1"/>
    <col min="1571" max="1571" width="4.140625" style="196" customWidth="1"/>
    <col min="1572" max="1572" width="2.7109375" style="196" customWidth="1"/>
    <col min="1573" max="1573" width="4.140625" style="196" customWidth="1"/>
    <col min="1574" max="1574" width="0.42578125" style="196" customWidth="1"/>
    <col min="1575" max="1575" width="2.28515625" style="196" customWidth="1"/>
    <col min="1576" max="1582" width="6.85546875" style="196" customWidth="1"/>
    <col min="1583" max="1583" width="0.42578125" style="196" customWidth="1"/>
    <col min="1584" max="1803" width="8.85546875" style="196"/>
    <col min="1804" max="1805" width="6.42578125" style="196" customWidth="1"/>
    <col min="1806" max="1806" width="16.28515625" style="196" customWidth="1"/>
    <col min="1807" max="1807" width="2.7109375" style="196" customWidth="1"/>
    <col min="1808" max="1826" width="6.85546875" style="196" customWidth="1"/>
    <col min="1827" max="1827" width="4.140625" style="196" customWidth="1"/>
    <col min="1828" max="1828" width="2.7109375" style="196" customWidth="1"/>
    <col min="1829" max="1829" width="4.140625" style="196" customWidth="1"/>
    <col min="1830" max="1830" width="0.42578125" style="196" customWidth="1"/>
    <col min="1831" max="1831" width="2.28515625" style="196" customWidth="1"/>
    <col min="1832" max="1838" width="6.85546875" style="196" customWidth="1"/>
    <col min="1839" max="1839" width="0.42578125" style="196" customWidth="1"/>
    <col min="1840" max="2059" width="8.85546875" style="196"/>
    <col min="2060" max="2061" width="6.42578125" style="196" customWidth="1"/>
    <col min="2062" max="2062" width="16.28515625" style="196" customWidth="1"/>
    <col min="2063" max="2063" width="2.7109375" style="196" customWidth="1"/>
    <col min="2064" max="2082" width="6.85546875" style="196" customWidth="1"/>
    <col min="2083" max="2083" width="4.140625" style="196" customWidth="1"/>
    <col min="2084" max="2084" width="2.7109375" style="196" customWidth="1"/>
    <col min="2085" max="2085" width="4.140625" style="196" customWidth="1"/>
    <col min="2086" max="2086" width="0.42578125" style="196" customWidth="1"/>
    <col min="2087" max="2087" width="2.28515625" style="196" customWidth="1"/>
    <col min="2088" max="2094" width="6.85546875" style="196" customWidth="1"/>
    <col min="2095" max="2095" width="0.42578125" style="196" customWidth="1"/>
    <col min="2096" max="2315" width="8.85546875" style="196"/>
    <col min="2316" max="2317" width="6.42578125" style="196" customWidth="1"/>
    <col min="2318" max="2318" width="16.28515625" style="196" customWidth="1"/>
    <col min="2319" max="2319" width="2.7109375" style="196" customWidth="1"/>
    <col min="2320" max="2338" width="6.85546875" style="196" customWidth="1"/>
    <col min="2339" max="2339" width="4.140625" style="196" customWidth="1"/>
    <col min="2340" max="2340" width="2.7109375" style="196" customWidth="1"/>
    <col min="2341" max="2341" width="4.140625" style="196" customWidth="1"/>
    <col min="2342" max="2342" width="0.42578125" style="196" customWidth="1"/>
    <col min="2343" max="2343" width="2.28515625" style="196" customWidth="1"/>
    <col min="2344" max="2350" width="6.85546875" style="196" customWidth="1"/>
    <col min="2351" max="2351" width="0.42578125" style="196" customWidth="1"/>
    <col min="2352" max="2571" width="8.85546875" style="196"/>
    <col min="2572" max="2573" width="6.42578125" style="196" customWidth="1"/>
    <col min="2574" max="2574" width="16.28515625" style="196" customWidth="1"/>
    <col min="2575" max="2575" width="2.7109375" style="196" customWidth="1"/>
    <col min="2576" max="2594" width="6.85546875" style="196" customWidth="1"/>
    <col min="2595" max="2595" width="4.140625" style="196" customWidth="1"/>
    <col min="2596" max="2596" width="2.7109375" style="196" customWidth="1"/>
    <col min="2597" max="2597" width="4.140625" style="196" customWidth="1"/>
    <col min="2598" max="2598" width="0.42578125" style="196" customWidth="1"/>
    <col min="2599" max="2599" width="2.28515625" style="196" customWidth="1"/>
    <col min="2600" max="2606" width="6.85546875" style="196" customWidth="1"/>
    <col min="2607" max="2607" width="0.42578125" style="196" customWidth="1"/>
    <col min="2608" max="2827" width="8.85546875" style="196"/>
    <col min="2828" max="2829" width="6.42578125" style="196" customWidth="1"/>
    <col min="2830" max="2830" width="16.28515625" style="196" customWidth="1"/>
    <col min="2831" max="2831" width="2.7109375" style="196" customWidth="1"/>
    <col min="2832" max="2850" width="6.85546875" style="196" customWidth="1"/>
    <col min="2851" max="2851" width="4.140625" style="196" customWidth="1"/>
    <col min="2852" max="2852" width="2.7109375" style="196" customWidth="1"/>
    <col min="2853" max="2853" width="4.140625" style="196" customWidth="1"/>
    <col min="2854" max="2854" width="0.42578125" style="196" customWidth="1"/>
    <col min="2855" max="2855" width="2.28515625" style="196" customWidth="1"/>
    <col min="2856" max="2862" width="6.85546875" style="196" customWidth="1"/>
    <col min="2863" max="2863" width="0.42578125" style="196" customWidth="1"/>
    <col min="2864" max="3083" width="8.85546875" style="196"/>
    <col min="3084" max="3085" width="6.42578125" style="196" customWidth="1"/>
    <col min="3086" max="3086" width="16.28515625" style="196" customWidth="1"/>
    <col min="3087" max="3087" width="2.7109375" style="196" customWidth="1"/>
    <col min="3088" max="3106" width="6.85546875" style="196" customWidth="1"/>
    <col min="3107" max="3107" width="4.140625" style="196" customWidth="1"/>
    <col min="3108" max="3108" width="2.7109375" style="196" customWidth="1"/>
    <col min="3109" max="3109" width="4.140625" style="196" customWidth="1"/>
    <col min="3110" max="3110" width="0.42578125" style="196" customWidth="1"/>
    <col min="3111" max="3111" width="2.28515625" style="196" customWidth="1"/>
    <col min="3112" max="3118" width="6.85546875" style="196" customWidth="1"/>
    <col min="3119" max="3119" width="0.42578125" style="196" customWidth="1"/>
    <col min="3120" max="3339" width="8.85546875" style="196"/>
    <col min="3340" max="3341" width="6.42578125" style="196" customWidth="1"/>
    <col min="3342" max="3342" width="16.28515625" style="196" customWidth="1"/>
    <col min="3343" max="3343" width="2.7109375" style="196" customWidth="1"/>
    <col min="3344" max="3362" width="6.85546875" style="196" customWidth="1"/>
    <col min="3363" max="3363" width="4.140625" style="196" customWidth="1"/>
    <col min="3364" max="3364" width="2.7109375" style="196" customWidth="1"/>
    <col min="3365" max="3365" width="4.140625" style="196" customWidth="1"/>
    <col min="3366" max="3366" width="0.42578125" style="196" customWidth="1"/>
    <col min="3367" max="3367" width="2.28515625" style="196" customWidth="1"/>
    <col min="3368" max="3374" width="6.85546875" style="196" customWidth="1"/>
    <col min="3375" max="3375" width="0.42578125" style="196" customWidth="1"/>
    <col min="3376" max="3595" width="8.85546875" style="196"/>
    <col min="3596" max="3597" width="6.42578125" style="196" customWidth="1"/>
    <col min="3598" max="3598" width="16.28515625" style="196" customWidth="1"/>
    <col min="3599" max="3599" width="2.7109375" style="196" customWidth="1"/>
    <col min="3600" max="3618" width="6.85546875" style="196" customWidth="1"/>
    <col min="3619" max="3619" width="4.140625" style="196" customWidth="1"/>
    <col min="3620" max="3620" width="2.7109375" style="196" customWidth="1"/>
    <col min="3621" max="3621" width="4.140625" style="196" customWidth="1"/>
    <col min="3622" max="3622" width="0.42578125" style="196" customWidth="1"/>
    <col min="3623" max="3623" width="2.28515625" style="196" customWidth="1"/>
    <col min="3624" max="3630" width="6.85546875" style="196" customWidth="1"/>
    <col min="3631" max="3631" width="0.42578125" style="196" customWidth="1"/>
    <col min="3632" max="3851" width="8.85546875" style="196"/>
    <col min="3852" max="3853" width="6.42578125" style="196" customWidth="1"/>
    <col min="3854" max="3854" width="16.28515625" style="196" customWidth="1"/>
    <col min="3855" max="3855" width="2.7109375" style="196" customWidth="1"/>
    <col min="3856" max="3874" width="6.85546875" style="196" customWidth="1"/>
    <col min="3875" max="3875" width="4.140625" style="196" customWidth="1"/>
    <col min="3876" max="3876" width="2.7109375" style="196" customWidth="1"/>
    <col min="3877" max="3877" width="4.140625" style="196" customWidth="1"/>
    <col min="3878" max="3878" width="0.42578125" style="196" customWidth="1"/>
    <col min="3879" max="3879" width="2.28515625" style="196" customWidth="1"/>
    <col min="3880" max="3886" width="6.85546875" style="196" customWidth="1"/>
    <col min="3887" max="3887" width="0.42578125" style="196" customWidth="1"/>
    <col min="3888" max="4107" width="8.85546875" style="196"/>
    <col min="4108" max="4109" width="6.42578125" style="196" customWidth="1"/>
    <col min="4110" max="4110" width="16.28515625" style="196" customWidth="1"/>
    <col min="4111" max="4111" width="2.7109375" style="196" customWidth="1"/>
    <col min="4112" max="4130" width="6.85546875" style="196" customWidth="1"/>
    <col min="4131" max="4131" width="4.140625" style="196" customWidth="1"/>
    <col min="4132" max="4132" width="2.7109375" style="196" customWidth="1"/>
    <col min="4133" max="4133" width="4.140625" style="196" customWidth="1"/>
    <col min="4134" max="4134" width="0.42578125" style="196" customWidth="1"/>
    <col min="4135" max="4135" width="2.28515625" style="196" customWidth="1"/>
    <col min="4136" max="4142" width="6.85546875" style="196" customWidth="1"/>
    <col min="4143" max="4143" width="0.42578125" style="196" customWidth="1"/>
    <col min="4144" max="4363" width="8.85546875" style="196"/>
    <col min="4364" max="4365" width="6.42578125" style="196" customWidth="1"/>
    <col min="4366" max="4366" width="16.28515625" style="196" customWidth="1"/>
    <col min="4367" max="4367" width="2.7109375" style="196" customWidth="1"/>
    <col min="4368" max="4386" width="6.85546875" style="196" customWidth="1"/>
    <col min="4387" max="4387" width="4.140625" style="196" customWidth="1"/>
    <col min="4388" max="4388" width="2.7109375" style="196" customWidth="1"/>
    <col min="4389" max="4389" width="4.140625" style="196" customWidth="1"/>
    <col min="4390" max="4390" width="0.42578125" style="196" customWidth="1"/>
    <col min="4391" max="4391" width="2.28515625" style="196" customWidth="1"/>
    <col min="4392" max="4398" width="6.85546875" style="196" customWidth="1"/>
    <col min="4399" max="4399" width="0.42578125" style="196" customWidth="1"/>
    <col min="4400" max="4619" width="8.85546875" style="196"/>
    <col min="4620" max="4621" width="6.42578125" style="196" customWidth="1"/>
    <col min="4622" max="4622" width="16.28515625" style="196" customWidth="1"/>
    <col min="4623" max="4623" width="2.7109375" style="196" customWidth="1"/>
    <col min="4624" max="4642" width="6.85546875" style="196" customWidth="1"/>
    <col min="4643" max="4643" width="4.140625" style="196" customWidth="1"/>
    <col min="4644" max="4644" width="2.7109375" style="196" customWidth="1"/>
    <col min="4645" max="4645" width="4.140625" style="196" customWidth="1"/>
    <col min="4646" max="4646" width="0.42578125" style="196" customWidth="1"/>
    <col min="4647" max="4647" width="2.28515625" style="196" customWidth="1"/>
    <col min="4648" max="4654" width="6.85546875" style="196" customWidth="1"/>
    <col min="4655" max="4655" width="0.42578125" style="196" customWidth="1"/>
    <col min="4656" max="4875" width="8.85546875" style="196"/>
    <col min="4876" max="4877" width="6.42578125" style="196" customWidth="1"/>
    <col min="4878" max="4878" width="16.28515625" style="196" customWidth="1"/>
    <col min="4879" max="4879" width="2.7109375" style="196" customWidth="1"/>
    <col min="4880" max="4898" width="6.85546875" style="196" customWidth="1"/>
    <col min="4899" max="4899" width="4.140625" style="196" customWidth="1"/>
    <col min="4900" max="4900" width="2.7109375" style="196" customWidth="1"/>
    <col min="4901" max="4901" width="4.140625" style="196" customWidth="1"/>
    <col min="4902" max="4902" width="0.42578125" style="196" customWidth="1"/>
    <col min="4903" max="4903" width="2.28515625" style="196" customWidth="1"/>
    <col min="4904" max="4910" width="6.85546875" style="196" customWidth="1"/>
    <col min="4911" max="4911" width="0.42578125" style="196" customWidth="1"/>
    <col min="4912" max="5131" width="8.85546875" style="196"/>
    <col min="5132" max="5133" width="6.42578125" style="196" customWidth="1"/>
    <col min="5134" max="5134" width="16.28515625" style="196" customWidth="1"/>
    <col min="5135" max="5135" width="2.7109375" style="196" customWidth="1"/>
    <col min="5136" max="5154" width="6.85546875" style="196" customWidth="1"/>
    <col min="5155" max="5155" width="4.140625" style="196" customWidth="1"/>
    <col min="5156" max="5156" width="2.7109375" style="196" customWidth="1"/>
    <col min="5157" max="5157" width="4.140625" style="196" customWidth="1"/>
    <col min="5158" max="5158" width="0.42578125" style="196" customWidth="1"/>
    <col min="5159" max="5159" width="2.28515625" style="196" customWidth="1"/>
    <col min="5160" max="5166" width="6.85546875" style="196" customWidth="1"/>
    <col min="5167" max="5167" width="0.42578125" style="196" customWidth="1"/>
    <col min="5168" max="5387" width="8.85546875" style="196"/>
    <col min="5388" max="5389" width="6.42578125" style="196" customWidth="1"/>
    <col min="5390" max="5390" width="16.28515625" style="196" customWidth="1"/>
    <col min="5391" max="5391" width="2.7109375" style="196" customWidth="1"/>
    <col min="5392" max="5410" width="6.85546875" style="196" customWidth="1"/>
    <col min="5411" max="5411" width="4.140625" style="196" customWidth="1"/>
    <col min="5412" max="5412" width="2.7109375" style="196" customWidth="1"/>
    <col min="5413" max="5413" width="4.140625" style="196" customWidth="1"/>
    <col min="5414" max="5414" width="0.42578125" style="196" customWidth="1"/>
    <col min="5415" max="5415" width="2.28515625" style="196" customWidth="1"/>
    <col min="5416" max="5422" width="6.85546875" style="196" customWidth="1"/>
    <col min="5423" max="5423" width="0.42578125" style="196" customWidth="1"/>
    <col min="5424" max="5643" width="8.85546875" style="196"/>
    <col min="5644" max="5645" width="6.42578125" style="196" customWidth="1"/>
    <col min="5646" max="5646" width="16.28515625" style="196" customWidth="1"/>
    <col min="5647" max="5647" width="2.7109375" style="196" customWidth="1"/>
    <col min="5648" max="5666" width="6.85546875" style="196" customWidth="1"/>
    <col min="5667" max="5667" width="4.140625" style="196" customWidth="1"/>
    <col min="5668" max="5668" width="2.7109375" style="196" customWidth="1"/>
    <col min="5669" max="5669" width="4.140625" style="196" customWidth="1"/>
    <col min="5670" max="5670" width="0.42578125" style="196" customWidth="1"/>
    <col min="5671" max="5671" width="2.28515625" style="196" customWidth="1"/>
    <col min="5672" max="5678" width="6.85546875" style="196" customWidth="1"/>
    <col min="5679" max="5679" width="0.42578125" style="196" customWidth="1"/>
    <col min="5680" max="5899" width="8.85546875" style="196"/>
    <col min="5900" max="5901" width="6.42578125" style="196" customWidth="1"/>
    <col min="5902" max="5902" width="16.28515625" style="196" customWidth="1"/>
    <col min="5903" max="5903" width="2.7109375" style="196" customWidth="1"/>
    <col min="5904" max="5922" width="6.85546875" style="196" customWidth="1"/>
    <col min="5923" max="5923" width="4.140625" style="196" customWidth="1"/>
    <col min="5924" max="5924" width="2.7109375" style="196" customWidth="1"/>
    <col min="5925" max="5925" width="4.140625" style="196" customWidth="1"/>
    <col min="5926" max="5926" width="0.42578125" style="196" customWidth="1"/>
    <col min="5927" max="5927" width="2.28515625" style="196" customWidth="1"/>
    <col min="5928" max="5934" width="6.85546875" style="196" customWidth="1"/>
    <col min="5935" max="5935" width="0.42578125" style="196" customWidth="1"/>
    <col min="5936" max="6155" width="8.85546875" style="196"/>
    <col min="6156" max="6157" width="6.42578125" style="196" customWidth="1"/>
    <col min="6158" max="6158" width="16.28515625" style="196" customWidth="1"/>
    <col min="6159" max="6159" width="2.7109375" style="196" customWidth="1"/>
    <col min="6160" max="6178" width="6.85546875" style="196" customWidth="1"/>
    <col min="6179" max="6179" width="4.140625" style="196" customWidth="1"/>
    <col min="6180" max="6180" width="2.7109375" style="196" customWidth="1"/>
    <col min="6181" max="6181" width="4.140625" style="196" customWidth="1"/>
    <col min="6182" max="6182" width="0.42578125" style="196" customWidth="1"/>
    <col min="6183" max="6183" width="2.28515625" style="196" customWidth="1"/>
    <col min="6184" max="6190" width="6.85546875" style="196" customWidth="1"/>
    <col min="6191" max="6191" width="0.42578125" style="196" customWidth="1"/>
    <col min="6192" max="6411" width="8.85546875" style="196"/>
    <col min="6412" max="6413" width="6.42578125" style="196" customWidth="1"/>
    <col min="6414" max="6414" width="16.28515625" style="196" customWidth="1"/>
    <col min="6415" max="6415" width="2.7109375" style="196" customWidth="1"/>
    <col min="6416" max="6434" width="6.85546875" style="196" customWidth="1"/>
    <col min="6435" max="6435" width="4.140625" style="196" customWidth="1"/>
    <col min="6436" max="6436" width="2.7109375" style="196" customWidth="1"/>
    <col min="6437" max="6437" width="4.140625" style="196" customWidth="1"/>
    <col min="6438" max="6438" width="0.42578125" style="196" customWidth="1"/>
    <col min="6439" max="6439" width="2.28515625" style="196" customWidth="1"/>
    <col min="6440" max="6446" width="6.85546875" style="196" customWidth="1"/>
    <col min="6447" max="6447" width="0.42578125" style="196" customWidth="1"/>
    <col min="6448" max="6667" width="8.85546875" style="196"/>
    <col min="6668" max="6669" width="6.42578125" style="196" customWidth="1"/>
    <col min="6670" max="6670" width="16.28515625" style="196" customWidth="1"/>
    <col min="6671" max="6671" width="2.7109375" style="196" customWidth="1"/>
    <col min="6672" max="6690" width="6.85546875" style="196" customWidth="1"/>
    <col min="6691" max="6691" width="4.140625" style="196" customWidth="1"/>
    <col min="6692" max="6692" width="2.7109375" style="196" customWidth="1"/>
    <col min="6693" max="6693" width="4.140625" style="196" customWidth="1"/>
    <col min="6694" max="6694" width="0.42578125" style="196" customWidth="1"/>
    <col min="6695" max="6695" width="2.28515625" style="196" customWidth="1"/>
    <col min="6696" max="6702" width="6.85546875" style="196" customWidth="1"/>
    <col min="6703" max="6703" width="0.42578125" style="196" customWidth="1"/>
    <col min="6704" max="6923" width="8.85546875" style="196"/>
    <col min="6924" max="6925" width="6.42578125" style="196" customWidth="1"/>
    <col min="6926" max="6926" width="16.28515625" style="196" customWidth="1"/>
    <col min="6927" max="6927" width="2.7109375" style="196" customWidth="1"/>
    <col min="6928" max="6946" width="6.85546875" style="196" customWidth="1"/>
    <col min="6947" max="6947" width="4.140625" style="196" customWidth="1"/>
    <col min="6948" max="6948" width="2.7109375" style="196" customWidth="1"/>
    <col min="6949" max="6949" width="4.140625" style="196" customWidth="1"/>
    <col min="6950" max="6950" width="0.42578125" style="196" customWidth="1"/>
    <col min="6951" max="6951" width="2.28515625" style="196" customWidth="1"/>
    <col min="6952" max="6958" width="6.85546875" style="196" customWidth="1"/>
    <col min="6959" max="6959" width="0.42578125" style="196" customWidth="1"/>
    <col min="6960" max="7179" width="8.85546875" style="196"/>
    <col min="7180" max="7181" width="6.42578125" style="196" customWidth="1"/>
    <col min="7182" max="7182" width="16.28515625" style="196" customWidth="1"/>
    <col min="7183" max="7183" width="2.7109375" style="196" customWidth="1"/>
    <col min="7184" max="7202" width="6.85546875" style="196" customWidth="1"/>
    <col min="7203" max="7203" width="4.140625" style="196" customWidth="1"/>
    <col min="7204" max="7204" width="2.7109375" style="196" customWidth="1"/>
    <col min="7205" max="7205" width="4.140625" style="196" customWidth="1"/>
    <col min="7206" max="7206" width="0.42578125" style="196" customWidth="1"/>
    <col min="7207" max="7207" width="2.28515625" style="196" customWidth="1"/>
    <col min="7208" max="7214" width="6.85546875" style="196" customWidth="1"/>
    <col min="7215" max="7215" width="0.42578125" style="196" customWidth="1"/>
    <col min="7216" max="7435" width="8.85546875" style="196"/>
    <col min="7436" max="7437" width="6.42578125" style="196" customWidth="1"/>
    <col min="7438" max="7438" width="16.28515625" style="196" customWidth="1"/>
    <col min="7439" max="7439" width="2.7109375" style="196" customWidth="1"/>
    <col min="7440" max="7458" width="6.85546875" style="196" customWidth="1"/>
    <col min="7459" max="7459" width="4.140625" style="196" customWidth="1"/>
    <col min="7460" max="7460" width="2.7109375" style="196" customWidth="1"/>
    <col min="7461" max="7461" width="4.140625" style="196" customWidth="1"/>
    <col min="7462" max="7462" width="0.42578125" style="196" customWidth="1"/>
    <col min="7463" max="7463" width="2.28515625" style="196" customWidth="1"/>
    <col min="7464" max="7470" width="6.85546875" style="196" customWidth="1"/>
    <col min="7471" max="7471" width="0.42578125" style="196" customWidth="1"/>
    <col min="7472" max="7691" width="8.85546875" style="196"/>
    <col min="7692" max="7693" width="6.42578125" style="196" customWidth="1"/>
    <col min="7694" max="7694" width="16.28515625" style="196" customWidth="1"/>
    <col min="7695" max="7695" width="2.7109375" style="196" customWidth="1"/>
    <col min="7696" max="7714" width="6.85546875" style="196" customWidth="1"/>
    <col min="7715" max="7715" width="4.140625" style="196" customWidth="1"/>
    <col min="7716" max="7716" width="2.7109375" style="196" customWidth="1"/>
    <col min="7717" max="7717" width="4.140625" style="196" customWidth="1"/>
    <col min="7718" max="7718" width="0.42578125" style="196" customWidth="1"/>
    <col min="7719" max="7719" width="2.28515625" style="196" customWidth="1"/>
    <col min="7720" max="7726" width="6.85546875" style="196" customWidth="1"/>
    <col min="7727" max="7727" width="0.42578125" style="196" customWidth="1"/>
    <col min="7728" max="7947" width="8.85546875" style="196"/>
    <col min="7948" max="7949" width="6.42578125" style="196" customWidth="1"/>
    <col min="7950" max="7950" width="16.28515625" style="196" customWidth="1"/>
    <col min="7951" max="7951" width="2.7109375" style="196" customWidth="1"/>
    <col min="7952" max="7970" width="6.85546875" style="196" customWidth="1"/>
    <col min="7971" max="7971" width="4.140625" style="196" customWidth="1"/>
    <col min="7972" max="7972" width="2.7109375" style="196" customWidth="1"/>
    <col min="7973" max="7973" width="4.140625" style="196" customWidth="1"/>
    <col min="7974" max="7974" width="0.42578125" style="196" customWidth="1"/>
    <col min="7975" max="7975" width="2.28515625" style="196" customWidth="1"/>
    <col min="7976" max="7982" width="6.85546875" style="196" customWidth="1"/>
    <col min="7983" max="7983" width="0.42578125" style="196" customWidth="1"/>
    <col min="7984" max="8203" width="8.85546875" style="196"/>
    <col min="8204" max="8205" width="6.42578125" style="196" customWidth="1"/>
    <col min="8206" max="8206" width="16.28515625" style="196" customWidth="1"/>
    <col min="8207" max="8207" width="2.7109375" style="196" customWidth="1"/>
    <col min="8208" max="8226" width="6.85546875" style="196" customWidth="1"/>
    <col min="8227" max="8227" width="4.140625" style="196" customWidth="1"/>
    <col min="8228" max="8228" width="2.7109375" style="196" customWidth="1"/>
    <col min="8229" max="8229" width="4.140625" style="196" customWidth="1"/>
    <col min="8230" max="8230" width="0.42578125" style="196" customWidth="1"/>
    <col min="8231" max="8231" width="2.28515625" style="196" customWidth="1"/>
    <col min="8232" max="8238" width="6.85546875" style="196" customWidth="1"/>
    <col min="8239" max="8239" width="0.42578125" style="196" customWidth="1"/>
    <col min="8240" max="8459" width="8.85546875" style="196"/>
    <col min="8460" max="8461" width="6.42578125" style="196" customWidth="1"/>
    <col min="8462" max="8462" width="16.28515625" style="196" customWidth="1"/>
    <col min="8463" max="8463" width="2.7109375" style="196" customWidth="1"/>
    <col min="8464" max="8482" width="6.85546875" style="196" customWidth="1"/>
    <col min="8483" max="8483" width="4.140625" style="196" customWidth="1"/>
    <col min="8484" max="8484" width="2.7109375" style="196" customWidth="1"/>
    <col min="8485" max="8485" width="4.140625" style="196" customWidth="1"/>
    <col min="8486" max="8486" width="0.42578125" style="196" customWidth="1"/>
    <col min="8487" max="8487" width="2.28515625" style="196" customWidth="1"/>
    <col min="8488" max="8494" width="6.85546875" style="196" customWidth="1"/>
    <col min="8495" max="8495" width="0.42578125" style="196" customWidth="1"/>
    <col min="8496" max="8715" width="8.85546875" style="196"/>
    <col min="8716" max="8717" width="6.42578125" style="196" customWidth="1"/>
    <col min="8718" max="8718" width="16.28515625" style="196" customWidth="1"/>
    <col min="8719" max="8719" width="2.7109375" style="196" customWidth="1"/>
    <col min="8720" max="8738" width="6.85546875" style="196" customWidth="1"/>
    <col min="8739" max="8739" width="4.140625" style="196" customWidth="1"/>
    <col min="8740" max="8740" width="2.7109375" style="196" customWidth="1"/>
    <col min="8741" max="8741" width="4.140625" style="196" customWidth="1"/>
    <col min="8742" max="8742" width="0.42578125" style="196" customWidth="1"/>
    <col min="8743" max="8743" width="2.28515625" style="196" customWidth="1"/>
    <col min="8744" max="8750" width="6.85546875" style="196" customWidth="1"/>
    <col min="8751" max="8751" width="0.42578125" style="196" customWidth="1"/>
    <col min="8752" max="8971" width="8.85546875" style="196"/>
    <col min="8972" max="8973" width="6.42578125" style="196" customWidth="1"/>
    <col min="8974" max="8974" width="16.28515625" style="196" customWidth="1"/>
    <col min="8975" max="8975" width="2.7109375" style="196" customWidth="1"/>
    <col min="8976" max="8994" width="6.85546875" style="196" customWidth="1"/>
    <col min="8995" max="8995" width="4.140625" style="196" customWidth="1"/>
    <col min="8996" max="8996" width="2.7109375" style="196" customWidth="1"/>
    <col min="8997" max="8997" width="4.140625" style="196" customWidth="1"/>
    <col min="8998" max="8998" width="0.42578125" style="196" customWidth="1"/>
    <col min="8999" max="8999" width="2.28515625" style="196" customWidth="1"/>
    <col min="9000" max="9006" width="6.85546875" style="196" customWidth="1"/>
    <col min="9007" max="9007" width="0.42578125" style="196" customWidth="1"/>
    <col min="9008" max="9227" width="8.85546875" style="196"/>
    <col min="9228" max="9229" width="6.42578125" style="196" customWidth="1"/>
    <col min="9230" max="9230" width="16.28515625" style="196" customWidth="1"/>
    <col min="9231" max="9231" width="2.7109375" style="196" customWidth="1"/>
    <col min="9232" max="9250" width="6.85546875" style="196" customWidth="1"/>
    <col min="9251" max="9251" width="4.140625" style="196" customWidth="1"/>
    <col min="9252" max="9252" width="2.7109375" style="196" customWidth="1"/>
    <col min="9253" max="9253" width="4.140625" style="196" customWidth="1"/>
    <col min="9254" max="9254" width="0.42578125" style="196" customWidth="1"/>
    <col min="9255" max="9255" width="2.28515625" style="196" customWidth="1"/>
    <col min="9256" max="9262" width="6.85546875" style="196" customWidth="1"/>
    <col min="9263" max="9263" width="0.42578125" style="196" customWidth="1"/>
    <col min="9264" max="9483" width="8.85546875" style="196"/>
    <col min="9484" max="9485" width="6.42578125" style="196" customWidth="1"/>
    <col min="9486" max="9486" width="16.28515625" style="196" customWidth="1"/>
    <col min="9487" max="9487" width="2.7109375" style="196" customWidth="1"/>
    <col min="9488" max="9506" width="6.85546875" style="196" customWidth="1"/>
    <col min="9507" max="9507" width="4.140625" style="196" customWidth="1"/>
    <col min="9508" max="9508" width="2.7109375" style="196" customWidth="1"/>
    <col min="9509" max="9509" width="4.140625" style="196" customWidth="1"/>
    <col min="9510" max="9510" width="0.42578125" style="196" customWidth="1"/>
    <col min="9511" max="9511" width="2.28515625" style="196" customWidth="1"/>
    <col min="9512" max="9518" width="6.85546875" style="196" customWidth="1"/>
    <col min="9519" max="9519" width="0.42578125" style="196" customWidth="1"/>
    <col min="9520" max="9739" width="8.85546875" style="196"/>
    <col min="9740" max="9741" width="6.42578125" style="196" customWidth="1"/>
    <col min="9742" max="9742" width="16.28515625" style="196" customWidth="1"/>
    <col min="9743" max="9743" width="2.7109375" style="196" customWidth="1"/>
    <col min="9744" max="9762" width="6.85546875" style="196" customWidth="1"/>
    <col min="9763" max="9763" width="4.140625" style="196" customWidth="1"/>
    <col min="9764" max="9764" width="2.7109375" style="196" customWidth="1"/>
    <col min="9765" max="9765" width="4.140625" style="196" customWidth="1"/>
    <col min="9766" max="9766" width="0.42578125" style="196" customWidth="1"/>
    <col min="9767" max="9767" width="2.28515625" style="196" customWidth="1"/>
    <col min="9768" max="9774" width="6.85546875" style="196" customWidth="1"/>
    <col min="9775" max="9775" width="0.42578125" style="196" customWidth="1"/>
    <col min="9776" max="9995" width="8.85546875" style="196"/>
    <col min="9996" max="9997" width="6.42578125" style="196" customWidth="1"/>
    <col min="9998" max="9998" width="16.28515625" style="196" customWidth="1"/>
    <col min="9999" max="9999" width="2.7109375" style="196" customWidth="1"/>
    <col min="10000" max="10018" width="6.85546875" style="196" customWidth="1"/>
    <col min="10019" max="10019" width="4.140625" style="196" customWidth="1"/>
    <col min="10020" max="10020" width="2.7109375" style="196" customWidth="1"/>
    <col min="10021" max="10021" width="4.140625" style="196" customWidth="1"/>
    <col min="10022" max="10022" width="0.42578125" style="196" customWidth="1"/>
    <col min="10023" max="10023" width="2.28515625" style="196" customWidth="1"/>
    <col min="10024" max="10030" width="6.85546875" style="196" customWidth="1"/>
    <col min="10031" max="10031" width="0.42578125" style="196" customWidth="1"/>
    <col min="10032" max="10251" width="8.85546875" style="196"/>
    <col min="10252" max="10253" width="6.42578125" style="196" customWidth="1"/>
    <col min="10254" max="10254" width="16.28515625" style="196" customWidth="1"/>
    <col min="10255" max="10255" width="2.7109375" style="196" customWidth="1"/>
    <col min="10256" max="10274" width="6.85546875" style="196" customWidth="1"/>
    <col min="10275" max="10275" width="4.140625" style="196" customWidth="1"/>
    <col min="10276" max="10276" width="2.7109375" style="196" customWidth="1"/>
    <col min="10277" max="10277" width="4.140625" style="196" customWidth="1"/>
    <col min="10278" max="10278" width="0.42578125" style="196" customWidth="1"/>
    <col min="10279" max="10279" width="2.28515625" style="196" customWidth="1"/>
    <col min="10280" max="10286" width="6.85546875" style="196" customWidth="1"/>
    <col min="10287" max="10287" width="0.42578125" style="196" customWidth="1"/>
    <col min="10288" max="10507" width="8.85546875" style="196"/>
    <col min="10508" max="10509" width="6.42578125" style="196" customWidth="1"/>
    <col min="10510" max="10510" width="16.28515625" style="196" customWidth="1"/>
    <col min="10511" max="10511" width="2.7109375" style="196" customWidth="1"/>
    <col min="10512" max="10530" width="6.85546875" style="196" customWidth="1"/>
    <col min="10531" max="10531" width="4.140625" style="196" customWidth="1"/>
    <col min="10532" max="10532" width="2.7109375" style="196" customWidth="1"/>
    <col min="10533" max="10533" width="4.140625" style="196" customWidth="1"/>
    <col min="10534" max="10534" width="0.42578125" style="196" customWidth="1"/>
    <col min="10535" max="10535" width="2.28515625" style="196" customWidth="1"/>
    <col min="10536" max="10542" width="6.85546875" style="196" customWidth="1"/>
    <col min="10543" max="10543" width="0.42578125" style="196" customWidth="1"/>
    <col min="10544" max="10763" width="8.85546875" style="196"/>
    <col min="10764" max="10765" width="6.42578125" style="196" customWidth="1"/>
    <col min="10766" max="10766" width="16.28515625" style="196" customWidth="1"/>
    <col min="10767" max="10767" width="2.7109375" style="196" customWidth="1"/>
    <col min="10768" max="10786" width="6.85546875" style="196" customWidth="1"/>
    <col min="10787" max="10787" width="4.140625" style="196" customWidth="1"/>
    <col min="10788" max="10788" width="2.7109375" style="196" customWidth="1"/>
    <col min="10789" max="10789" width="4.140625" style="196" customWidth="1"/>
    <col min="10790" max="10790" width="0.42578125" style="196" customWidth="1"/>
    <col min="10791" max="10791" width="2.28515625" style="196" customWidth="1"/>
    <col min="10792" max="10798" width="6.85546875" style="196" customWidth="1"/>
    <col min="10799" max="10799" width="0.42578125" style="196" customWidth="1"/>
    <col min="10800" max="11019" width="8.85546875" style="196"/>
    <col min="11020" max="11021" width="6.42578125" style="196" customWidth="1"/>
    <col min="11022" max="11022" width="16.28515625" style="196" customWidth="1"/>
    <col min="11023" max="11023" width="2.7109375" style="196" customWidth="1"/>
    <col min="11024" max="11042" width="6.85546875" style="196" customWidth="1"/>
    <col min="11043" max="11043" width="4.140625" style="196" customWidth="1"/>
    <col min="11044" max="11044" width="2.7109375" style="196" customWidth="1"/>
    <col min="11045" max="11045" width="4.140625" style="196" customWidth="1"/>
    <col min="11046" max="11046" width="0.42578125" style="196" customWidth="1"/>
    <col min="11047" max="11047" width="2.28515625" style="196" customWidth="1"/>
    <col min="11048" max="11054" width="6.85546875" style="196" customWidth="1"/>
    <col min="11055" max="11055" width="0.42578125" style="196" customWidth="1"/>
    <col min="11056" max="11275" width="8.85546875" style="196"/>
    <col min="11276" max="11277" width="6.42578125" style="196" customWidth="1"/>
    <col min="11278" max="11278" width="16.28515625" style="196" customWidth="1"/>
    <col min="11279" max="11279" width="2.7109375" style="196" customWidth="1"/>
    <col min="11280" max="11298" width="6.85546875" style="196" customWidth="1"/>
    <col min="11299" max="11299" width="4.140625" style="196" customWidth="1"/>
    <col min="11300" max="11300" width="2.7109375" style="196" customWidth="1"/>
    <col min="11301" max="11301" width="4.140625" style="196" customWidth="1"/>
    <col min="11302" max="11302" width="0.42578125" style="196" customWidth="1"/>
    <col min="11303" max="11303" width="2.28515625" style="196" customWidth="1"/>
    <col min="11304" max="11310" width="6.85546875" style="196" customWidth="1"/>
    <col min="11311" max="11311" width="0.42578125" style="196" customWidth="1"/>
    <col min="11312" max="11531" width="8.85546875" style="196"/>
    <col min="11532" max="11533" width="6.42578125" style="196" customWidth="1"/>
    <col min="11534" max="11534" width="16.28515625" style="196" customWidth="1"/>
    <col min="11535" max="11535" width="2.7109375" style="196" customWidth="1"/>
    <col min="11536" max="11554" width="6.85546875" style="196" customWidth="1"/>
    <col min="11555" max="11555" width="4.140625" style="196" customWidth="1"/>
    <col min="11556" max="11556" width="2.7109375" style="196" customWidth="1"/>
    <col min="11557" max="11557" width="4.140625" style="196" customWidth="1"/>
    <col min="11558" max="11558" width="0.42578125" style="196" customWidth="1"/>
    <col min="11559" max="11559" width="2.28515625" style="196" customWidth="1"/>
    <col min="11560" max="11566" width="6.85546875" style="196" customWidth="1"/>
    <col min="11567" max="11567" width="0.42578125" style="196" customWidth="1"/>
    <col min="11568" max="11787" width="8.85546875" style="196"/>
    <col min="11788" max="11789" width="6.42578125" style="196" customWidth="1"/>
    <col min="11790" max="11790" width="16.28515625" style="196" customWidth="1"/>
    <col min="11791" max="11791" width="2.7109375" style="196" customWidth="1"/>
    <col min="11792" max="11810" width="6.85546875" style="196" customWidth="1"/>
    <col min="11811" max="11811" width="4.140625" style="196" customWidth="1"/>
    <col min="11812" max="11812" width="2.7109375" style="196" customWidth="1"/>
    <col min="11813" max="11813" width="4.140625" style="196" customWidth="1"/>
    <col min="11814" max="11814" width="0.42578125" style="196" customWidth="1"/>
    <col min="11815" max="11815" width="2.28515625" style="196" customWidth="1"/>
    <col min="11816" max="11822" width="6.85546875" style="196" customWidth="1"/>
    <col min="11823" max="11823" width="0.42578125" style="196" customWidth="1"/>
    <col min="11824" max="12043" width="8.85546875" style="196"/>
    <col min="12044" max="12045" width="6.42578125" style="196" customWidth="1"/>
    <col min="12046" max="12046" width="16.28515625" style="196" customWidth="1"/>
    <col min="12047" max="12047" width="2.7109375" style="196" customWidth="1"/>
    <col min="12048" max="12066" width="6.85546875" style="196" customWidth="1"/>
    <col min="12067" max="12067" width="4.140625" style="196" customWidth="1"/>
    <col min="12068" max="12068" width="2.7109375" style="196" customWidth="1"/>
    <col min="12069" max="12069" width="4.140625" style="196" customWidth="1"/>
    <col min="12070" max="12070" width="0.42578125" style="196" customWidth="1"/>
    <col min="12071" max="12071" width="2.28515625" style="196" customWidth="1"/>
    <col min="12072" max="12078" width="6.85546875" style="196" customWidth="1"/>
    <col min="12079" max="12079" width="0.42578125" style="196" customWidth="1"/>
    <col min="12080" max="12299" width="8.85546875" style="196"/>
    <col min="12300" max="12301" width="6.42578125" style="196" customWidth="1"/>
    <col min="12302" max="12302" width="16.28515625" style="196" customWidth="1"/>
    <col min="12303" max="12303" width="2.7109375" style="196" customWidth="1"/>
    <col min="12304" max="12322" width="6.85546875" style="196" customWidth="1"/>
    <col min="12323" max="12323" width="4.140625" style="196" customWidth="1"/>
    <col min="12324" max="12324" width="2.7109375" style="196" customWidth="1"/>
    <col min="12325" max="12325" width="4.140625" style="196" customWidth="1"/>
    <col min="12326" max="12326" width="0.42578125" style="196" customWidth="1"/>
    <col min="12327" max="12327" width="2.28515625" style="196" customWidth="1"/>
    <col min="12328" max="12334" width="6.85546875" style="196" customWidth="1"/>
    <col min="12335" max="12335" width="0.42578125" style="196" customWidth="1"/>
    <col min="12336" max="12555" width="8.85546875" style="196"/>
    <col min="12556" max="12557" width="6.42578125" style="196" customWidth="1"/>
    <col min="12558" max="12558" width="16.28515625" style="196" customWidth="1"/>
    <col min="12559" max="12559" width="2.7109375" style="196" customWidth="1"/>
    <col min="12560" max="12578" width="6.85546875" style="196" customWidth="1"/>
    <col min="12579" max="12579" width="4.140625" style="196" customWidth="1"/>
    <col min="12580" max="12580" width="2.7109375" style="196" customWidth="1"/>
    <col min="12581" max="12581" width="4.140625" style="196" customWidth="1"/>
    <col min="12582" max="12582" width="0.42578125" style="196" customWidth="1"/>
    <col min="12583" max="12583" width="2.28515625" style="196" customWidth="1"/>
    <col min="12584" max="12590" width="6.85546875" style="196" customWidth="1"/>
    <col min="12591" max="12591" width="0.42578125" style="196" customWidth="1"/>
    <col min="12592" max="12811" width="8.85546875" style="196"/>
    <col min="12812" max="12813" width="6.42578125" style="196" customWidth="1"/>
    <col min="12814" max="12814" width="16.28515625" style="196" customWidth="1"/>
    <col min="12815" max="12815" width="2.7109375" style="196" customWidth="1"/>
    <col min="12816" max="12834" width="6.85546875" style="196" customWidth="1"/>
    <col min="12835" max="12835" width="4.140625" style="196" customWidth="1"/>
    <col min="12836" max="12836" width="2.7109375" style="196" customWidth="1"/>
    <col min="12837" max="12837" width="4.140625" style="196" customWidth="1"/>
    <col min="12838" max="12838" width="0.42578125" style="196" customWidth="1"/>
    <col min="12839" max="12839" width="2.28515625" style="196" customWidth="1"/>
    <col min="12840" max="12846" width="6.85546875" style="196" customWidth="1"/>
    <col min="12847" max="12847" width="0.42578125" style="196" customWidth="1"/>
    <col min="12848" max="13067" width="8.85546875" style="196"/>
    <col min="13068" max="13069" width="6.42578125" style="196" customWidth="1"/>
    <col min="13070" max="13070" width="16.28515625" style="196" customWidth="1"/>
    <col min="13071" max="13071" width="2.7109375" style="196" customWidth="1"/>
    <col min="13072" max="13090" width="6.85546875" style="196" customWidth="1"/>
    <col min="13091" max="13091" width="4.140625" style="196" customWidth="1"/>
    <col min="13092" max="13092" width="2.7109375" style="196" customWidth="1"/>
    <col min="13093" max="13093" width="4.140625" style="196" customWidth="1"/>
    <col min="13094" max="13094" width="0.42578125" style="196" customWidth="1"/>
    <col min="13095" max="13095" width="2.28515625" style="196" customWidth="1"/>
    <col min="13096" max="13102" width="6.85546875" style="196" customWidth="1"/>
    <col min="13103" max="13103" width="0.42578125" style="196" customWidth="1"/>
    <col min="13104" max="13323" width="8.85546875" style="196"/>
    <col min="13324" max="13325" width="6.42578125" style="196" customWidth="1"/>
    <col min="13326" max="13326" width="16.28515625" style="196" customWidth="1"/>
    <col min="13327" max="13327" width="2.7109375" style="196" customWidth="1"/>
    <col min="13328" max="13346" width="6.85546875" style="196" customWidth="1"/>
    <col min="13347" max="13347" width="4.140625" style="196" customWidth="1"/>
    <col min="13348" max="13348" width="2.7109375" style="196" customWidth="1"/>
    <col min="13349" max="13349" width="4.140625" style="196" customWidth="1"/>
    <col min="13350" max="13350" width="0.42578125" style="196" customWidth="1"/>
    <col min="13351" max="13351" width="2.28515625" style="196" customWidth="1"/>
    <col min="13352" max="13358" width="6.85546875" style="196" customWidth="1"/>
    <col min="13359" max="13359" width="0.42578125" style="196" customWidth="1"/>
    <col min="13360" max="13579" width="8.85546875" style="196"/>
    <col min="13580" max="13581" width="6.42578125" style="196" customWidth="1"/>
    <col min="13582" max="13582" width="16.28515625" style="196" customWidth="1"/>
    <col min="13583" max="13583" width="2.7109375" style="196" customWidth="1"/>
    <col min="13584" max="13602" width="6.85546875" style="196" customWidth="1"/>
    <col min="13603" max="13603" width="4.140625" style="196" customWidth="1"/>
    <col min="13604" max="13604" width="2.7109375" style="196" customWidth="1"/>
    <col min="13605" max="13605" width="4.140625" style="196" customWidth="1"/>
    <col min="13606" max="13606" width="0.42578125" style="196" customWidth="1"/>
    <col min="13607" max="13607" width="2.28515625" style="196" customWidth="1"/>
    <col min="13608" max="13614" width="6.85546875" style="196" customWidth="1"/>
    <col min="13615" max="13615" width="0.42578125" style="196" customWidth="1"/>
    <col min="13616" max="13835" width="8.85546875" style="196"/>
    <col min="13836" max="13837" width="6.42578125" style="196" customWidth="1"/>
    <col min="13838" max="13838" width="16.28515625" style="196" customWidth="1"/>
    <col min="13839" max="13839" width="2.7109375" style="196" customWidth="1"/>
    <col min="13840" max="13858" width="6.85546875" style="196" customWidth="1"/>
    <col min="13859" max="13859" width="4.140625" style="196" customWidth="1"/>
    <col min="13860" max="13860" width="2.7109375" style="196" customWidth="1"/>
    <col min="13861" max="13861" width="4.140625" style="196" customWidth="1"/>
    <col min="13862" max="13862" width="0.42578125" style="196" customWidth="1"/>
    <col min="13863" max="13863" width="2.28515625" style="196" customWidth="1"/>
    <col min="13864" max="13870" width="6.85546875" style="196" customWidth="1"/>
    <col min="13871" max="13871" width="0.42578125" style="196" customWidth="1"/>
    <col min="13872" max="14091" width="8.85546875" style="196"/>
    <col min="14092" max="14093" width="6.42578125" style="196" customWidth="1"/>
    <col min="14094" max="14094" width="16.28515625" style="196" customWidth="1"/>
    <col min="14095" max="14095" width="2.7109375" style="196" customWidth="1"/>
    <col min="14096" max="14114" width="6.85546875" style="196" customWidth="1"/>
    <col min="14115" max="14115" width="4.140625" style="196" customWidth="1"/>
    <col min="14116" max="14116" width="2.7109375" style="196" customWidth="1"/>
    <col min="14117" max="14117" width="4.140625" style="196" customWidth="1"/>
    <col min="14118" max="14118" width="0.42578125" style="196" customWidth="1"/>
    <col min="14119" max="14119" width="2.28515625" style="196" customWidth="1"/>
    <col min="14120" max="14126" width="6.85546875" style="196" customWidth="1"/>
    <col min="14127" max="14127" width="0.42578125" style="196" customWidth="1"/>
    <col min="14128" max="14347" width="8.85546875" style="196"/>
    <col min="14348" max="14349" width="6.42578125" style="196" customWidth="1"/>
    <col min="14350" max="14350" width="16.28515625" style="196" customWidth="1"/>
    <col min="14351" max="14351" width="2.7109375" style="196" customWidth="1"/>
    <col min="14352" max="14370" width="6.85546875" style="196" customWidth="1"/>
    <col min="14371" max="14371" width="4.140625" style="196" customWidth="1"/>
    <col min="14372" max="14372" width="2.7109375" style="196" customWidth="1"/>
    <col min="14373" max="14373" width="4.140625" style="196" customWidth="1"/>
    <col min="14374" max="14374" width="0.42578125" style="196" customWidth="1"/>
    <col min="14375" max="14375" width="2.28515625" style="196" customWidth="1"/>
    <col min="14376" max="14382" width="6.85546875" style="196" customWidth="1"/>
    <col min="14383" max="14383" width="0.42578125" style="196" customWidth="1"/>
    <col min="14384" max="14603" width="8.85546875" style="196"/>
    <col min="14604" max="14605" width="6.42578125" style="196" customWidth="1"/>
    <col min="14606" max="14606" width="16.28515625" style="196" customWidth="1"/>
    <col min="14607" max="14607" width="2.7109375" style="196" customWidth="1"/>
    <col min="14608" max="14626" width="6.85546875" style="196" customWidth="1"/>
    <col min="14627" max="14627" width="4.140625" style="196" customWidth="1"/>
    <col min="14628" max="14628" width="2.7109375" style="196" customWidth="1"/>
    <col min="14629" max="14629" width="4.140625" style="196" customWidth="1"/>
    <col min="14630" max="14630" width="0.42578125" style="196" customWidth="1"/>
    <col min="14631" max="14631" width="2.28515625" style="196" customWidth="1"/>
    <col min="14632" max="14638" width="6.85546875" style="196" customWidth="1"/>
    <col min="14639" max="14639" width="0.42578125" style="196" customWidth="1"/>
    <col min="14640" max="14859" width="8.85546875" style="196"/>
    <col min="14860" max="14861" width="6.42578125" style="196" customWidth="1"/>
    <col min="14862" max="14862" width="16.28515625" style="196" customWidth="1"/>
    <col min="14863" max="14863" width="2.7109375" style="196" customWidth="1"/>
    <col min="14864" max="14882" width="6.85546875" style="196" customWidth="1"/>
    <col min="14883" max="14883" width="4.140625" style="196" customWidth="1"/>
    <col min="14884" max="14884" width="2.7109375" style="196" customWidth="1"/>
    <col min="14885" max="14885" width="4.140625" style="196" customWidth="1"/>
    <col min="14886" max="14886" width="0.42578125" style="196" customWidth="1"/>
    <col min="14887" max="14887" width="2.28515625" style="196" customWidth="1"/>
    <col min="14888" max="14894" width="6.85546875" style="196" customWidth="1"/>
    <col min="14895" max="14895" width="0.42578125" style="196" customWidth="1"/>
    <col min="14896" max="15115" width="8.85546875" style="196"/>
    <col min="15116" max="15117" width="6.42578125" style="196" customWidth="1"/>
    <col min="15118" max="15118" width="16.28515625" style="196" customWidth="1"/>
    <col min="15119" max="15119" width="2.7109375" style="196" customWidth="1"/>
    <col min="15120" max="15138" width="6.85546875" style="196" customWidth="1"/>
    <col min="15139" max="15139" width="4.140625" style="196" customWidth="1"/>
    <col min="15140" max="15140" width="2.7109375" style="196" customWidth="1"/>
    <col min="15141" max="15141" width="4.140625" style="196" customWidth="1"/>
    <col min="15142" max="15142" width="0.42578125" style="196" customWidth="1"/>
    <col min="15143" max="15143" width="2.28515625" style="196" customWidth="1"/>
    <col min="15144" max="15150" width="6.85546875" style="196" customWidth="1"/>
    <col min="15151" max="15151" width="0.42578125" style="196" customWidth="1"/>
    <col min="15152" max="15371" width="8.85546875" style="196"/>
    <col min="15372" max="15373" width="6.42578125" style="196" customWidth="1"/>
    <col min="15374" max="15374" width="16.28515625" style="196" customWidth="1"/>
    <col min="15375" max="15375" width="2.7109375" style="196" customWidth="1"/>
    <col min="15376" max="15394" width="6.85546875" style="196" customWidth="1"/>
    <col min="15395" max="15395" width="4.140625" style="196" customWidth="1"/>
    <col min="15396" max="15396" width="2.7109375" style="196" customWidth="1"/>
    <col min="15397" max="15397" width="4.140625" style="196" customWidth="1"/>
    <col min="15398" max="15398" width="0.42578125" style="196" customWidth="1"/>
    <col min="15399" max="15399" width="2.28515625" style="196" customWidth="1"/>
    <col min="15400" max="15406" width="6.85546875" style="196" customWidth="1"/>
    <col min="15407" max="15407" width="0.42578125" style="196" customWidth="1"/>
    <col min="15408" max="15627" width="8.85546875" style="196"/>
    <col min="15628" max="15629" width="6.42578125" style="196" customWidth="1"/>
    <col min="15630" max="15630" width="16.28515625" style="196" customWidth="1"/>
    <col min="15631" max="15631" width="2.7109375" style="196" customWidth="1"/>
    <col min="15632" max="15650" width="6.85546875" style="196" customWidth="1"/>
    <col min="15651" max="15651" width="4.140625" style="196" customWidth="1"/>
    <col min="15652" max="15652" width="2.7109375" style="196" customWidth="1"/>
    <col min="15653" max="15653" width="4.140625" style="196" customWidth="1"/>
    <col min="15654" max="15654" width="0.42578125" style="196" customWidth="1"/>
    <col min="15655" max="15655" width="2.28515625" style="196" customWidth="1"/>
    <col min="15656" max="15662" width="6.85546875" style="196" customWidth="1"/>
    <col min="15663" max="15663" width="0.42578125" style="196" customWidth="1"/>
    <col min="15664" max="15883" width="8.85546875" style="196"/>
    <col min="15884" max="15885" width="6.42578125" style="196" customWidth="1"/>
    <col min="15886" max="15886" width="16.28515625" style="196" customWidth="1"/>
    <col min="15887" max="15887" width="2.7109375" style="196" customWidth="1"/>
    <col min="15888" max="15906" width="6.85546875" style="196" customWidth="1"/>
    <col min="15907" max="15907" width="4.140625" style="196" customWidth="1"/>
    <col min="15908" max="15908" width="2.7109375" style="196" customWidth="1"/>
    <col min="15909" max="15909" width="4.140625" style="196" customWidth="1"/>
    <col min="15910" max="15910" width="0.42578125" style="196" customWidth="1"/>
    <col min="15911" max="15911" width="2.28515625" style="196" customWidth="1"/>
    <col min="15912" max="15918" width="6.85546875" style="196" customWidth="1"/>
    <col min="15919" max="15919" width="0.42578125" style="196" customWidth="1"/>
    <col min="15920" max="16139" width="8.85546875" style="196"/>
    <col min="16140" max="16141" width="6.42578125" style="196" customWidth="1"/>
    <col min="16142" max="16142" width="16.28515625" style="196" customWidth="1"/>
    <col min="16143" max="16143" width="2.7109375" style="196" customWidth="1"/>
    <col min="16144" max="16162" width="6.85546875" style="196" customWidth="1"/>
    <col min="16163" max="16163" width="4.140625" style="196" customWidth="1"/>
    <col min="16164" max="16164" width="2.7109375" style="196" customWidth="1"/>
    <col min="16165" max="16165" width="4.140625" style="196" customWidth="1"/>
    <col min="16166" max="16166" width="0.42578125" style="196" customWidth="1"/>
    <col min="16167" max="16167" width="2.28515625" style="196" customWidth="1"/>
    <col min="16168" max="16174" width="6.85546875" style="196" customWidth="1"/>
    <col min="16175" max="16175" width="0.42578125" style="196" customWidth="1"/>
    <col min="16176" max="16384" width="8.85546875" style="196"/>
  </cols>
  <sheetData>
    <row r="1" spans="1:56" s="155" customFormat="1" ht="21.75" customHeight="1" x14ac:dyDescent="0.2">
      <c r="A1" s="446" t="s">
        <v>75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203"/>
      <c r="R1" s="446" t="s">
        <v>75</v>
      </c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 t="s">
        <v>75</v>
      </c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203"/>
    </row>
    <row r="2" spans="1:56" s="155" customFormat="1" ht="19.5" customHeight="1" x14ac:dyDescent="0.2">
      <c r="A2" s="447" t="s">
        <v>69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204"/>
      <c r="R2" s="447" t="s">
        <v>69</v>
      </c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 t="s">
        <v>69</v>
      </c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204"/>
    </row>
    <row r="3" spans="1:56" s="157" customFormat="1" ht="21.75" customHeight="1" thickBot="1" x14ac:dyDescent="0.25">
      <c r="A3" s="415" t="str">
        <f>Data_Individual!$B$3</f>
        <v>โรงเรียนบ้านทุ่งยาว</v>
      </c>
      <c r="B3" s="415"/>
      <c r="C3" s="415"/>
      <c r="D3" s="415"/>
      <c r="E3" s="415"/>
      <c r="F3" s="415"/>
      <c r="G3" s="156"/>
      <c r="H3" s="156"/>
      <c r="I3" s="156"/>
      <c r="J3" s="156"/>
      <c r="K3" s="416" t="str">
        <f>'ReadMe TAP P.1'!$E$13&amp;'ReadMe TAP P.1'!$H$13&amp;"  "&amp;'ReadMe TAP P.1'!$E$14&amp;'ReadMe TAP P.1'!$H$14</f>
        <v>อำเภอเวียงป่าเป้า  จังหวัดเชียงราย</v>
      </c>
      <c r="L3" s="416"/>
      <c r="M3" s="416"/>
      <c r="N3" s="416"/>
      <c r="O3" s="416"/>
      <c r="P3" s="416"/>
      <c r="Q3" s="156"/>
      <c r="R3" s="415" t="str">
        <f>$A$3</f>
        <v>โรงเรียนบ้านทุ่งยาว</v>
      </c>
      <c r="S3" s="415"/>
      <c r="T3" s="415"/>
      <c r="U3" s="415"/>
      <c r="V3" s="415"/>
      <c r="W3" s="415"/>
      <c r="X3" s="156"/>
      <c r="Y3" s="156"/>
      <c r="Z3" s="156"/>
      <c r="AA3" s="156"/>
      <c r="AB3" s="416" t="str">
        <f>$K$3</f>
        <v>อำเภอเวียงป่าเป้า  จังหวัดเชียงราย</v>
      </c>
      <c r="AC3" s="416"/>
      <c r="AD3" s="416"/>
      <c r="AE3" s="416"/>
      <c r="AF3" s="416"/>
      <c r="AG3" s="417"/>
      <c r="AH3" s="415" t="str">
        <f>$R$3</f>
        <v>โรงเรียนบ้านทุ่งยาว</v>
      </c>
      <c r="AI3" s="415"/>
      <c r="AJ3" s="415"/>
      <c r="AK3" s="415"/>
      <c r="AL3" s="415"/>
      <c r="AM3" s="415"/>
      <c r="AN3" s="268"/>
      <c r="AO3" s="268"/>
      <c r="AP3" s="156"/>
      <c r="AQ3" s="416" t="str">
        <f>$K$3</f>
        <v>อำเภอเวียงป่าเป้า  จังหวัดเชียงราย</v>
      </c>
      <c r="AR3" s="416"/>
      <c r="AS3" s="416"/>
      <c r="AT3" s="416"/>
      <c r="AU3" s="416"/>
      <c r="AV3" s="416"/>
      <c r="AW3" s="156"/>
      <c r="AX3" s="156"/>
      <c r="AY3" s="156"/>
      <c r="AZ3" s="156"/>
      <c r="BA3" s="156"/>
      <c r="BB3" s="156"/>
      <c r="BC3" s="156"/>
      <c r="BD3" s="156"/>
    </row>
    <row r="4" spans="1:56" s="158" customFormat="1" ht="21.75" customHeight="1" thickBot="1" x14ac:dyDescent="0.25">
      <c r="A4" s="418" t="s">
        <v>59</v>
      </c>
      <c r="B4" s="418" t="s">
        <v>27</v>
      </c>
      <c r="C4" s="428" t="s">
        <v>58</v>
      </c>
      <c r="D4" s="423" t="s">
        <v>110</v>
      </c>
      <c r="E4" s="424"/>
      <c r="F4" s="424"/>
      <c r="G4" s="424"/>
      <c r="H4" s="424"/>
      <c r="I4" s="424"/>
      <c r="J4" s="424"/>
      <c r="K4" s="425"/>
      <c r="L4" s="426" t="s">
        <v>102</v>
      </c>
      <c r="M4" s="426"/>
      <c r="N4" s="426"/>
      <c r="O4" s="427"/>
      <c r="P4" s="421" t="s">
        <v>45</v>
      </c>
      <c r="Q4" s="156"/>
      <c r="R4" s="418" t="s">
        <v>59</v>
      </c>
      <c r="S4" s="418" t="s">
        <v>27</v>
      </c>
      <c r="T4" s="430" t="s">
        <v>111</v>
      </c>
      <c r="U4" s="431"/>
      <c r="V4" s="431"/>
      <c r="W4" s="431"/>
      <c r="X4" s="431"/>
      <c r="Y4" s="431"/>
      <c r="Z4" s="431"/>
      <c r="AA4" s="432"/>
      <c r="AB4" s="433" t="s">
        <v>102</v>
      </c>
      <c r="AC4" s="434"/>
      <c r="AD4" s="434"/>
      <c r="AE4" s="435"/>
      <c r="AF4" s="436" t="s">
        <v>45</v>
      </c>
      <c r="AG4" s="420"/>
      <c r="AH4" s="418" t="s">
        <v>59</v>
      </c>
      <c r="AI4" s="418" t="s">
        <v>27</v>
      </c>
      <c r="AJ4" s="440" t="str">
        <f>Data_Individual!AC5</f>
        <v>ผลคะแนนการทดสอบจำแนกตามองค์ประกอบ (รวม 2 สมรรถนะ)</v>
      </c>
      <c r="AK4" s="441"/>
      <c r="AL4" s="441"/>
      <c r="AM4" s="441"/>
      <c r="AN4" s="441"/>
      <c r="AO4" s="441"/>
      <c r="AP4" s="441"/>
      <c r="AQ4" s="442"/>
      <c r="AR4" s="443" t="str">
        <f>Data_Individual!AK5</f>
        <v>ระดับผลการทดสอบจำแนกตามความสามารถ</v>
      </c>
      <c r="AS4" s="444"/>
      <c r="AT4" s="444"/>
      <c r="AU4" s="445"/>
      <c r="AV4" s="438" t="s">
        <v>45</v>
      </c>
    </row>
    <row r="5" spans="1:56" s="158" customFormat="1" ht="56.25" customHeight="1" thickBot="1" x14ac:dyDescent="0.25">
      <c r="A5" s="419"/>
      <c r="B5" s="419"/>
      <c r="C5" s="429"/>
      <c r="D5" s="246" t="s">
        <v>100</v>
      </c>
      <c r="E5" s="247" t="s">
        <v>2</v>
      </c>
      <c r="F5" s="247" t="s">
        <v>97</v>
      </c>
      <c r="G5" s="247" t="s">
        <v>2</v>
      </c>
      <c r="H5" s="247" t="s">
        <v>98</v>
      </c>
      <c r="I5" s="247" t="s">
        <v>2</v>
      </c>
      <c r="J5" s="247" t="s">
        <v>112</v>
      </c>
      <c r="K5" s="248" t="s">
        <v>2</v>
      </c>
      <c r="L5" s="261" t="s">
        <v>96</v>
      </c>
      <c r="M5" s="262" t="s">
        <v>97</v>
      </c>
      <c r="N5" s="262" t="s">
        <v>98</v>
      </c>
      <c r="O5" s="247" t="s">
        <v>112</v>
      </c>
      <c r="P5" s="422" t="s">
        <v>45</v>
      </c>
      <c r="Q5" s="156"/>
      <c r="R5" s="419"/>
      <c r="S5" s="419"/>
      <c r="T5" s="252" t="s">
        <v>100</v>
      </c>
      <c r="U5" s="253" t="s">
        <v>2</v>
      </c>
      <c r="V5" s="253" t="s">
        <v>97</v>
      </c>
      <c r="W5" s="253" t="s">
        <v>2</v>
      </c>
      <c r="X5" s="253" t="s">
        <v>98</v>
      </c>
      <c r="Y5" s="253" t="s">
        <v>2</v>
      </c>
      <c r="Z5" s="253" t="s">
        <v>112</v>
      </c>
      <c r="AA5" s="254" t="s">
        <v>2</v>
      </c>
      <c r="AB5" s="255" t="s">
        <v>96</v>
      </c>
      <c r="AC5" s="256" t="s">
        <v>97</v>
      </c>
      <c r="AD5" s="256" t="s">
        <v>98</v>
      </c>
      <c r="AE5" s="257" t="s">
        <v>112</v>
      </c>
      <c r="AF5" s="437" t="s">
        <v>45</v>
      </c>
      <c r="AG5" s="420"/>
      <c r="AH5" s="419"/>
      <c r="AI5" s="419"/>
      <c r="AJ5" s="269" t="s">
        <v>100</v>
      </c>
      <c r="AK5" s="270" t="s">
        <v>2</v>
      </c>
      <c r="AL5" s="270" t="s">
        <v>97</v>
      </c>
      <c r="AM5" s="270" t="s">
        <v>2</v>
      </c>
      <c r="AN5" s="270" t="s">
        <v>98</v>
      </c>
      <c r="AO5" s="270" t="s">
        <v>2</v>
      </c>
      <c r="AP5" s="270" t="s">
        <v>112</v>
      </c>
      <c r="AQ5" s="271" t="s">
        <v>2</v>
      </c>
      <c r="AR5" s="269" t="s">
        <v>96</v>
      </c>
      <c r="AS5" s="270" t="s">
        <v>97</v>
      </c>
      <c r="AT5" s="270" t="s">
        <v>98</v>
      </c>
      <c r="AU5" s="272" t="s">
        <v>112</v>
      </c>
      <c r="AV5" s="439" t="s">
        <v>45</v>
      </c>
    </row>
    <row r="6" spans="1:56" s="168" customFormat="1" ht="18.75" customHeight="1" x14ac:dyDescent="0.2">
      <c r="A6" s="159">
        <f>Data_Individual!B7</f>
        <v>1</v>
      </c>
      <c r="B6" s="160" t="str">
        <f>Data_Individual!C7</f>
        <v>เด็กชายวรรณวรรชย์ หมื่นถา</v>
      </c>
      <c r="C6" s="161" t="str">
        <f>Data_Individual!D7</f>
        <v>ปกติ</v>
      </c>
      <c r="D6" s="162" t="str">
        <f>Data_Individual!E7</f>
        <v>9.50</v>
      </c>
      <c r="E6" s="163" t="str">
        <f>Data_Individual!F7</f>
        <v>95.00</v>
      </c>
      <c r="F6" s="163" t="str">
        <f>Data_Individual!G7</f>
        <v>20.00</v>
      </c>
      <c r="G6" s="163" t="str">
        <f>Data_Individual!H7</f>
        <v>100.00</v>
      </c>
      <c r="H6" s="163" t="str">
        <f>Data_Individual!I7</f>
        <v>20.00</v>
      </c>
      <c r="I6" s="163" t="str">
        <f>Data_Individual!J7</f>
        <v>100.00</v>
      </c>
      <c r="J6" s="163" t="str">
        <f>Data_Individual!K7</f>
        <v>49.50</v>
      </c>
      <c r="K6" s="258" t="str">
        <f>Data_Individual!L7</f>
        <v>99.00</v>
      </c>
      <c r="L6" s="162" t="str">
        <f>Data_Individual!M7</f>
        <v>ดีมาก</v>
      </c>
      <c r="M6" s="163" t="str">
        <f>Data_Individual!N7</f>
        <v>ดีมาก</v>
      </c>
      <c r="N6" s="163" t="str">
        <f>Data_Individual!O7</f>
        <v>ดีมาก</v>
      </c>
      <c r="O6" s="164" t="str">
        <f>Data_Individual!P7</f>
        <v>ดีมาก</v>
      </c>
      <c r="P6" s="274"/>
      <c r="Q6" s="156"/>
      <c r="R6" s="159">
        <f t="shared" ref="R6:R37" si="0">A6</f>
        <v>1</v>
      </c>
      <c r="S6" s="160" t="str">
        <f t="shared" ref="S6:S37" si="1">B6</f>
        <v>เด็กชายวรรณวรรชย์ หมื่นถา</v>
      </c>
      <c r="T6" s="162" t="str">
        <f>Data_Individual!Q7</f>
        <v>20.00</v>
      </c>
      <c r="U6" s="165" t="str">
        <f>Data_Individual!R7</f>
        <v>100.00</v>
      </c>
      <c r="V6" s="165" t="str">
        <f>Data_Individual!S7</f>
        <v>14.00</v>
      </c>
      <c r="W6" s="165" t="str">
        <f>Data_Individual!T7</f>
        <v>70.00</v>
      </c>
      <c r="X6" s="165" t="str">
        <f>Data_Individual!U7</f>
        <v>10.00</v>
      </c>
      <c r="Y6" s="165" t="str">
        <f>Data_Individual!V7</f>
        <v>100.00</v>
      </c>
      <c r="Z6" s="165" t="str">
        <f>Data_Individual!W7</f>
        <v>44.00</v>
      </c>
      <c r="AA6" s="265" t="str">
        <f>Data_Individual!X7</f>
        <v>88.00</v>
      </c>
      <c r="AB6" s="162" t="str">
        <f>Data_Individual!Y7</f>
        <v>ดีมาก</v>
      </c>
      <c r="AC6" s="165" t="str">
        <f>Data_Individual!Z7</f>
        <v>ดี</v>
      </c>
      <c r="AD6" s="165" t="str">
        <f>Data_Individual!AA7</f>
        <v>ดีมาก</v>
      </c>
      <c r="AE6" s="166" t="str">
        <f>Data_Individual!AB7</f>
        <v>ดีมาก</v>
      </c>
      <c r="AF6" s="274"/>
      <c r="AG6" s="250"/>
      <c r="AH6" s="159">
        <f t="shared" ref="AH6:AH37" si="2">R6</f>
        <v>1</v>
      </c>
      <c r="AI6" s="167" t="str">
        <f t="shared" ref="AI6:AI15" si="3">S6</f>
        <v>เด็กชายวรรณวรรชย์ หมื่นถา</v>
      </c>
      <c r="AJ6" s="162" t="str">
        <f>Data_Individual!AC7</f>
        <v>29.50</v>
      </c>
      <c r="AK6" s="163" t="str">
        <f>Data_Individual!AD7</f>
        <v>98.33</v>
      </c>
      <c r="AL6" s="163" t="str">
        <f>Data_Individual!AE7</f>
        <v>34.00</v>
      </c>
      <c r="AM6" s="163" t="str">
        <f>Data_Individual!AF7</f>
        <v>85.00</v>
      </c>
      <c r="AN6" s="163" t="str">
        <f>Data_Individual!AG7</f>
        <v>30.00</v>
      </c>
      <c r="AO6" s="163" t="str">
        <f>Data_Individual!AH7</f>
        <v>100.00</v>
      </c>
      <c r="AP6" s="163" t="str">
        <f>Data_Individual!AI7</f>
        <v>93.50</v>
      </c>
      <c r="AQ6" s="164" t="str">
        <f>Data_Individual!AJ7</f>
        <v>93.50</v>
      </c>
      <c r="AR6" s="162" t="str">
        <f>Data_Individual!AK7</f>
        <v>ดีมาก</v>
      </c>
      <c r="AS6" s="165" t="str">
        <f>Data_Individual!AL7</f>
        <v>ดีมาก</v>
      </c>
      <c r="AT6" s="165" t="str">
        <f>Data_Individual!AM7</f>
        <v>ดีมาก</v>
      </c>
      <c r="AU6" s="166" t="str">
        <f>Data_Individual!AN7</f>
        <v>ดีมาก</v>
      </c>
      <c r="AV6" s="274"/>
    </row>
    <row r="7" spans="1:56" s="168" customFormat="1" ht="18.75" customHeight="1" x14ac:dyDescent="0.2">
      <c r="A7" s="169">
        <f>Data_Individual!B8</f>
        <v>2</v>
      </c>
      <c r="B7" s="170" t="str">
        <f>Data_Individual!C8</f>
        <v>เด็กหญิงนอร์ซาเฟีย บินตี้ มาฮาเซอร์</v>
      </c>
      <c r="C7" s="171" t="str">
        <f>Data_Individual!D8</f>
        <v>ปกติ</v>
      </c>
      <c r="D7" s="172" t="str">
        <f>Data_Individual!E8</f>
        <v>9.00</v>
      </c>
      <c r="E7" s="173" t="str">
        <f>Data_Individual!F8</f>
        <v>90.00</v>
      </c>
      <c r="F7" s="173" t="str">
        <f>Data_Individual!G8</f>
        <v>20.00</v>
      </c>
      <c r="G7" s="173" t="str">
        <f>Data_Individual!H8</f>
        <v>100.00</v>
      </c>
      <c r="H7" s="173" t="str">
        <f>Data_Individual!I8</f>
        <v>20.00</v>
      </c>
      <c r="I7" s="173" t="str">
        <f>Data_Individual!J8</f>
        <v>100.00</v>
      </c>
      <c r="J7" s="173" t="str">
        <f>Data_Individual!K8</f>
        <v>49.00</v>
      </c>
      <c r="K7" s="259" t="str">
        <f>Data_Individual!L8</f>
        <v>98.00</v>
      </c>
      <c r="L7" s="172" t="str">
        <f>Data_Individual!M8</f>
        <v>ดีมาก</v>
      </c>
      <c r="M7" s="173" t="str">
        <f>Data_Individual!N8</f>
        <v>ดีมาก</v>
      </c>
      <c r="N7" s="173" t="str">
        <f>Data_Individual!O8</f>
        <v>ดีมาก</v>
      </c>
      <c r="O7" s="174" t="str">
        <f>Data_Individual!P8</f>
        <v>ดีมาก</v>
      </c>
      <c r="P7" s="275"/>
      <c r="Q7" s="250"/>
      <c r="R7" s="169">
        <f t="shared" si="0"/>
        <v>2</v>
      </c>
      <c r="S7" s="170" t="str">
        <f t="shared" si="1"/>
        <v>เด็กหญิงนอร์ซาเฟีย บินตี้ มาฮาเซอร์</v>
      </c>
      <c r="T7" s="172" t="str">
        <f>Data_Individual!Q8</f>
        <v>20.00</v>
      </c>
      <c r="U7" s="175" t="str">
        <f>Data_Individual!R8</f>
        <v>100.00</v>
      </c>
      <c r="V7" s="175" t="str">
        <f>Data_Individual!S8</f>
        <v>18.00</v>
      </c>
      <c r="W7" s="175" t="str">
        <f>Data_Individual!T8</f>
        <v>90.00</v>
      </c>
      <c r="X7" s="175" t="str">
        <f>Data_Individual!U8</f>
        <v>8.00</v>
      </c>
      <c r="Y7" s="175" t="str">
        <f>Data_Individual!V8</f>
        <v>80.00</v>
      </c>
      <c r="Z7" s="175" t="str">
        <f>Data_Individual!W8</f>
        <v>46.00</v>
      </c>
      <c r="AA7" s="266" t="str">
        <f>Data_Individual!X8</f>
        <v>92.00</v>
      </c>
      <c r="AB7" s="172" t="str">
        <f>Data_Individual!Y8</f>
        <v>ดีมาก</v>
      </c>
      <c r="AC7" s="175" t="str">
        <f>Data_Individual!Z8</f>
        <v>ดีมาก</v>
      </c>
      <c r="AD7" s="175" t="str">
        <f>Data_Individual!AA8</f>
        <v>ดีมาก</v>
      </c>
      <c r="AE7" s="176" t="str">
        <f>Data_Individual!AB8</f>
        <v>ดีมาก</v>
      </c>
      <c r="AF7" s="275"/>
      <c r="AG7" s="250"/>
      <c r="AH7" s="169">
        <f t="shared" si="2"/>
        <v>2</v>
      </c>
      <c r="AI7" s="177" t="str">
        <f t="shared" si="3"/>
        <v>เด็กหญิงนอร์ซาเฟีย บินตี้ มาฮาเซอร์</v>
      </c>
      <c r="AJ7" s="172" t="str">
        <f>Data_Individual!AC8</f>
        <v>29.00</v>
      </c>
      <c r="AK7" s="173" t="str">
        <f>Data_Individual!AD8</f>
        <v>96.66</v>
      </c>
      <c r="AL7" s="173" t="str">
        <f>Data_Individual!AE8</f>
        <v>38.00</v>
      </c>
      <c r="AM7" s="173" t="str">
        <f>Data_Individual!AF8</f>
        <v>95.00</v>
      </c>
      <c r="AN7" s="173" t="str">
        <f>Data_Individual!AG8</f>
        <v>28.00</v>
      </c>
      <c r="AO7" s="173" t="str">
        <f>Data_Individual!AH8</f>
        <v>93.33</v>
      </c>
      <c r="AP7" s="173" t="str">
        <f>Data_Individual!AI8</f>
        <v>95.00</v>
      </c>
      <c r="AQ7" s="174" t="str">
        <f>Data_Individual!AJ8</f>
        <v>95.00</v>
      </c>
      <c r="AR7" s="172" t="str">
        <f>Data_Individual!AK8</f>
        <v>ดีมาก</v>
      </c>
      <c r="AS7" s="175" t="str">
        <f>Data_Individual!AL8</f>
        <v>ดีมาก</v>
      </c>
      <c r="AT7" s="175" t="str">
        <f>Data_Individual!AM8</f>
        <v>ดีมาก</v>
      </c>
      <c r="AU7" s="176" t="str">
        <f>Data_Individual!AN8</f>
        <v>ดีมาก</v>
      </c>
      <c r="AV7" s="275"/>
    </row>
    <row r="8" spans="1:56" s="168" customFormat="1" ht="18.75" customHeight="1" x14ac:dyDescent="0.2">
      <c r="A8" s="169">
        <f>Data_Individual!B9</f>
        <v>3</v>
      </c>
      <c r="B8" s="170" t="str">
        <f>Data_Individual!C9</f>
        <v>เด็กหญิงนอร์โซเฟีย บินตี้ มาฮาเซอร์</v>
      </c>
      <c r="C8" s="171" t="str">
        <f>Data_Individual!D9</f>
        <v>ปกติ</v>
      </c>
      <c r="D8" s="172" t="str">
        <f>Data_Individual!E9</f>
        <v>9.00</v>
      </c>
      <c r="E8" s="173" t="str">
        <f>Data_Individual!F9</f>
        <v>90.00</v>
      </c>
      <c r="F8" s="173" t="str">
        <f>Data_Individual!G9</f>
        <v>20.00</v>
      </c>
      <c r="G8" s="173" t="str">
        <f>Data_Individual!H9</f>
        <v>100.00</v>
      </c>
      <c r="H8" s="173" t="str">
        <f>Data_Individual!I9</f>
        <v>19.50</v>
      </c>
      <c r="I8" s="173" t="str">
        <f>Data_Individual!J9</f>
        <v>97.50</v>
      </c>
      <c r="J8" s="173" t="str">
        <f>Data_Individual!K9</f>
        <v>48.50</v>
      </c>
      <c r="K8" s="259" t="str">
        <f>Data_Individual!L9</f>
        <v>97.00</v>
      </c>
      <c r="L8" s="172" t="str">
        <f>Data_Individual!M9</f>
        <v>ดีมาก</v>
      </c>
      <c r="M8" s="173" t="str">
        <f>Data_Individual!N9</f>
        <v>ดีมาก</v>
      </c>
      <c r="N8" s="173" t="str">
        <f>Data_Individual!O9</f>
        <v>ดีมาก</v>
      </c>
      <c r="O8" s="174" t="str">
        <f>Data_Individual!P9</f>
        <v>ดีมาก</v>
      </c>
      <c r="P8" s="275"/>
      <c r="Q8" s="250"/>
      <c r="R8" s="169">
        <f t="shared" si="0"/>
        <v>3</v>
      </c>
      <c r="S8" s="170" t="str">
        <f t="shared" si="1"/>
        <v>เด็กหญิงนอร์โซเฟีย บินตี้ มาฮาเซอร์</v>
      </c>
      <c r="T8" s="172" t="str">
        <f>Data_Individual!Q9</f>
        <v>20.00</v>
      </c>
      <c r="U8" s="175" t="str">
        <f>Data_Individual!R9</f>
        <v>100.00</v>
      </c>
      <c r="V8" s="175" t="str">
        <f>Data_Individual!S9</f>
        <v>16.00</v>
      </c>
      <c r="W8" s="175" t="str">
        <f>Data_Individual!T9</f>
        <v>80.00</v>
      </c>
      <c r="X8" s="175" t="str">
        <f>Data_Individual!U9</f>
        <v>8.00</v>
      </c>
      <c r="Y8" s="175" t="str">
        <f>Data_Individual!V9</f>
        <v>80.00</v>
      </c>
      <c r="Z8" s="175" t="str">
        <f>Data_Individual!W9</f>
        <v>44.00</v>
      </c>
      <c r="AA8" s="266" t="str">
        <f>Data_Individual!X9</f>
        <v>88.00</v>
      </c>
      <c r="AB8" s="172" t="str">
        <f>Data_Individual!Y9</f>
        <v>ดีมาก</v>
      </c>
      <c r="AC8" s="175" t="str">
        <f>Data_Individual!Z9</f>
        <v>ดีมาก</v>
      </c>
      <c r="AD8" s="175" t="str">
        <f>Data_Individual!AA9</f>
        <v>ดีมาก</v>
      </c>
      <c r="AE8" s="176" t="str">
        <f>Data_Individual!AB9</f>
        <v>ดีมาก</v>
      </c>
      <c r="AF8" s="275"/>
      <c r="AG8" s="250"/>
      <c r="AH8" s="169">
        <f t="shared" si="2"/>
        <v>3</v>
      </c>
      <c r="AI8" s="177" t="str">
        <f t="shared" si="3"/>
        <v>เด็กหญิงนอร์โซเฟีย บินตี้ มาฮาเซอร์</v>
      </c>
      <c r="AJ8" s="172" t="str">
        <f>Data_Individual!AC9</f>
        <v>29.00</v>
      </c>
      <c r="AK8" s="173" t="str">
        <f>Data_Individual!AD9</f>
        <v>96.66</v>
      </c>
      <c r="AL8" s="173" t="str">
        <f>Data_Individual!AE9</f>
        <v>36.00</v>
      </c>
      <c r="AM8" s="173" t="str">
        <f>Data_Individual!AF9</f>
        <v>90.00</v>
      </c>
      <c r="AN8" s="173" t="str">
        <f>Data_Individual!AG9</f>
        <v>27.50</v>
      </c>
      <c r="AO8" s="173" t="str">
        <f>Data_Individual!AH9</f>
        <v>91.66</v>
      </c>
      <c r="AP8" s="173" t="str">
        <f>Data_Individual!AI9</f>
        <v>92.50</v>
      </c>
      <c r="AQ8" s="174" t="str">
        <f>Data_Individual!AJ9</f>
        <v>92.50</v>
      </c>
      <c r="AR8" s="172" t="str">
        <f>Data_Individual!AK9</f>
        <v>ดีมาก</v>
      </c>
      <c r="AS8" s="175" t="str">
        <f>Data_Individual!AL9</f>
        <v>ดีมาก</v>
      </c>
      <c r="AT8" s="175" t="str">
        <f>Data_Individual!AM9</f>
        <v>ดีมาก</v>
      </c>
      <c r="AU8" s="176" t="str">
        <f>Data_Individual!AN9</f>
        <v>ดีมาก</v>
      </c>
      <c r="AV8" s="275"/>
    </row>
    <row r="9" spans="1:56" s="168" customFormat="1" ht="18.75" customHeight="1" x14ac:dyDescent="0.2">
      <c r="A9" s="169">
        <f>Data_Individual!B10</f>
        <v>4</v>
      </c>
      <c r="B9" s="170" t="str">
        <f>Data_Individual!C10</f>
        <v>เด็กชายรอมาฎอน  เหร็มเส็ม</v>
      </c>
      <c r="C9" s="171" t="str">
        <f>Data_Individual!D10</f>
        <v>ปกติ</v>
      </c>
      <c r="D9" s="172" t="str">
        <f>Data_Individual!E10</f>
        <v>9.00</v>
      </c>
      <c r="E9" s="173" t="str">
        <f>Data_Individual!F10</f>
        <v>90.00</v>
      </c>
      <c r="F9" s="173" t="str">
        <f>Data_Individual!G10</f>
        <v>20.00</v>
      </c>
      <c r="G9" s="173" t="str">
        <f>Data_Individual!H10</f>
        <v>100.00</v>
      </c>
      <c r="H9" s="173" t="str">
        <f>Data_Individual!I10</f>
        <v>19.75</v>
      </c>
      <c r="I9" s="173" t="str">
        <f>Data_Individual!J10</f>
        <v>98.75</v>
      </c>
      <c r="J9" s="173" t="str">
        <f>Data_Individual!K10</f>
        <v>48.75</v>
      </c>
      <c r="K9" s="259" t="str">
        <f>Data_Individual!L10</f>
        <v>97.50</v>
      </c>
      <c r="L9" s="172" t="str">
        <f>Data_Individual!M10</f>
        <v>ดีมาก</v>
      </c>
      <c r="M9" s="173" t="str">
        <f>Data_Individual!N10</f>
        <v>ดีมาก</v>
      </c>
      <c r="N9" s="173" t="str">
        <f>Data_Individual!O10</f>
        <v>ดีมาก</v>
      </c>
      <c r="O9" s="174" t="str">
        <f>Data_Individual!P10</f>
        <v>ดีมาก</v>
      </c>
      <c r="P9" s="275"/>
      <c r="Q9" s="250"/>
      <c r="R9" s="169">
        <f t="shared" si="0"/>
        <v>4</v>
      </c>
      <c r="S9" s="170" t="str">
        <f t="shared" si="1"/>
        <v>เด็กชายรอมาฎอน  เหร็มเส็ม</v>
      </c>
      <c r="T9" s="172" t="str">
        <f>Data_Individual!Q10</f>
        <v>19.00</v>
      </c>
      <c r="U9" s="175" t="str">
        <f>Data_Individual!R10</f>
        <v>95.00</v>
      </c>
      <c r="V9" s="175" t="str">
        <f>Data_Individual!S10</f>
        <v>12.00</v>
      </c>
      <c r="W9" s="175" t="str">
        <f>Data_Individual!T10</f>
        <v>60.00</v>
      </c>
      <c r="X9" s="175" t="str">
        <f>Data_Individual!U10</f>
        <v>4.00</v>
      </c>
      <c r="Y9" s="175" t="str">
        <f>Data_Individual!V10</f>
        <v>40.00</v>
      </c>
      <c r="Z9" s="175" t="str">
        <f>Data_Individual!W10</f>
        <v>35.00</v>
      </c>
      <c r="AA9" s="266" t="str">
        <f>Data_Individual!X10</f>
        <v>70.00</v>
      </c>
      <c r="AB9" s="172" t="str">
        <f>Data_Individual!Y10</f>
        <v>ดีมาก</v>
      </c>
      <c r="AC9" s="175" t="str">
        <f>Data_Individual!Z10</f>
        <v>ดี</v>
      </c>
      <c r="AD9" s="175" t="str">
        <f>Data_Individual!AA10</f>
        <v>พอใช้</v>
      </c>
      <c r="AE9" s="176" t="str">
        <f>Data_Individual!AB10</f>
        <v>ดี</v>
      </c>
      <c r="AF9" s="275"/>
      <c r="AG9" s="250"/>
      <c r="AH9" s="169">
        <f t="shared" si="2"/>
        <v>4</v>
      </c>
      <c r="AI9" s="177" t="str">
        <f t="shared" si="3"/>
        <v>เด็กชายรอมาฎอน  เหร็มเส็ม</v>
      </c>
      <c r="AJ9" s="172" t="str">
        <f>Data_Individual!AC10</f>
        <v>28.00</v>
      </c>
      <c r="AK9" s="173" t="str">
        <f>Data_Individual!AD10</f>
        <v>93.33</v>
      </c>
      <c r="AL9" s="173" t="str">
        <f>Data_Individual!AE10</f>
        <v>32.00</v>
      </c>
      <c r="AM9" s="173" t="str">
        <f>Data_Individual!AF10</f>
        <v>80.00</v>
      </c>
      <c r="AN9" s="173" t="str">
        <f>Data_Individual!AG10</f>
        <v>23.75</v>
      </c>
      <c r="AO9" s="173" t="str">
        <f>Data_Individual!AH10</f>
        <v>79.16</v>
      </c>
      <c r="AP9" s="173" t="str">
        <f>Data_Individual!AI10</f>
        <v>83.75</v>
      </c>
      <c r="AQ9" s="174" t="str">
        <f>Data_Individual!AJ10</f>
        <v>83.75</v>
      </c>
      <c r="AR9" s="172" t="str">
        <f>Data_Individual!AK10</f>
        <v>ดีมาก</v>
      </c>
      <c r="AS9" s="175" t="str">
        <f>Data_Individual!AL10</f>
        <v>ดีมาก</v>
      </c>
      <c r="AT9" s="175" t="str">
        <f>Data_Individual!AM10</f>
        <v>ดีมาก</v>
      </c>
      <c r="AU9" s="176" t="str">
        <f>Data_Individual!AN10</f>
        <v>ดีมาก</v>
      </c>
      <c r="AV9" s="275"/>
    </row>
    <row r="10" spans="1:56" s="168" customFormat="1" ht="18.75" customHeight="1" thickBot="1" x14ac:dyDescent="0.25">
      <c r="A10" s="178">
        <f>Data_Individual!B11</f>
        <v>5</v>
      </c>
      <c r="B10" s="179">
        <f>Data_Individual!C11</f>
        <v>0</v>
      </c>
      <c r="C10" s="180">
        <f>Data_Individual!D11</f>
        <v>0</v>
      </c>
      <c r="D10" s="181">
        <f>Data_Individual!E11</f>
        <v>0</v>
      </c>
      <c r="E10" s="182">
        <f>Data_Individual!F11</f>
        <v>0</v>
      </c>
      <c r="F10" s="182">
        <f>Data_Individual!G11</f>
        <v>0</v>
      </c>
      <c r="G10" s="182">
        <f>Data_Individual!H11</f>
        <v>0</v>
      </c>
      <c r="H10" s="182">
        <f>Data_Individual!I11</f>
        <v>0</v>
      </c>
      <c r="I10" s="182">
        <f>Data_Individual!J11</f>
        <v>0</v>
      </c>
      <c r="J10" s="182">
        <f>Data_Individual!K11</f>
        <v>0</v>
      </c>
      <c r="K10" s="260">
        <f>Data_Individual!L11</f>
        <v>0</v>
      </c>
      <c r="L10" s="181">
        <f>Data_Individual!M11</f>
        <v>0</v>
      </c>
      <c r="M10" s="182">
        <f>Data_Individual!N11</f>
        <v>0</v>
      </c>
      <c r="N10" s="182">
        <f>Data_Individual!O11</f>
        <v>0</v>
      </c>
      <c r="O10" s="183">
        <f>Data_Individual!P11</f>
        <v>0</v>
      </c>
      <c r="P10" s="276"/>
      <c r="Q10" s="250"/>
      <c r="R10" s="178">
        <f t="shared" si="0"/>
        <v>5</v>
      </c>
      <c r="S10" s="179">
        <f t="shared" si="1"/>
        <v>0</v>
      </c>
      <c r="T10" s="181">
        <f>Data_Individual!Q11</f>
        <v>0</v>
      </c>
      <c r="U10" s="184">
        <f>Data_Individual!R11</f>
        <v>0</v>
      </c>
      <c r="V10" s="184">
        <f>Data_Individual!S11</f>
        <v>0</v>
      </c>
      <c r="W10" s="184">
        <f>Data_Individual!T11</f>
        <v>0</v>
      </c>
      <c r="X10" s="184">
        <f>Data_Individual!U11</f>
        <v>0</v>
      </c>
      <c r="Y10" s="184">
        <f>Data_Individual!V11</f>
        <v>0</v>
      </c>
      <c r="Z10" s="184">
        <f>Data_Individual!W11</f>
        <v>0</v>
      </c>
      <c r="AA10" s="267">
        <f>Data_Individual!X11</f>
        <v>0</v>
      </c>
      <c r="AB10" s="181">
        <f>Data_Individual!Y11</f>
        <v>0</v>
      </c>
      <c r="AC10" s="184">
        <f>Data_Individual!Z11</f>
        <v>0</v>
      </c>
      <c r="AD10" s="184">
        <f>Data_Individual!AA11</f>
        <v>0</v>
      </c>
      <c r="AE10" s="185">
        <f>Data_Individual!AB11</f>
        <v>0</v>
      </c>
      <c r="AF10" s="276"/>
      <c r="AG10" s="250"/>
      <c r="AH10" s="178">
        <f t="shared" si="2"/>
        <v>5</v>
      </c>
      <c r="AI10" s="186">
        <f t="shared" si="3"/>
        <v>0</v>
      </c>
      <c r="AJ10" s="181">
        <f>Data_Individual!AC11</f>
        <v>0</v>
      </c>
      <c r="AK10" s="182">
        <f>Data_Individual!AD11</f>
        <v>0</v>
      </c>
      <c r="AL10" s="182">
        <f>Data_Individual!AE11</f>
        <v>0</v>
      </c>
      <c r="AM10" s="182">
        <f>Data_Individual!AF11</f>
        <v>0</v>
      </c>
      <c r="AN10" s="182">
        <f>Data_Individual!AG11</f>
        <v>0</v>
      </c>
      <c r="AO10" s="182">
        <f>Data_Individual!AH11</f>
        <v>0</v>
      </c>
      <c r="AP10" s="182">
        <f>Data_Individual!AI11</f>
        <v>0</v>
      </c>
      <c r="AQ10" s="183">
        <f>Data_Individual!AJ11</f>
        <v>0</v>
      </c>
      <c r="AR10" s="181">
        <f>Data_Individual!AK11</f>
        <v>0</v>
      </c>
      <c r="AS10" s="184">
        <f>Data_Individual!AL11</f>
        <v>0</v>
      </c>
      <c r="AT10" s="184">
        <f>Data_Individual!AM11</f>
        <v>0</v>
      </c>
      <c r="AU10" s="185">
        <f>Data_Individual!AN11</f>
        <v>0</v>
      </c>
      <c r="AV10" s="276"/>
    </row>
    <row r="11" spans="1:56" s="168" customFormat="1" ht="18.75" customHeight="1" x14ac:dyDescent="0.2">
      <c r="A11" s="159">
        <f>Data_Individual!B12</f>
        <v>6</v>
      </c>
      <c r="B11" s="160">
        <f>Data_Individual!C12</f>
        <v>0</v>
      </c>
      <c r="C11" s="187">
        <f>Data_Individual!D12</f>
        <v>0</v>
      </c>
      <c r="D11" s="162">
        <f>Data_Individual!E12</f>
        <v>0</v>
      </c>
      <c r="E11" s="163">
        <f>Data_Individual!F12</f>
        <v>0</v>
      </c>
      <c r="F11" s="163">
        <f>Data_Individual!G12</f>
        <v>0</v>
      </c>
      <c r="G11" s="163">
        <f>Data_Individual!H12</f>
        <v>0</v>
      </c>
      <c r="H11" s="163">
        <f>Data_Individual!I12</f>
        <v>0</v>
      </c>
      <c r="I11" s="163">
        <f>Data_Individual!J12</f>
        <v>0</v>
      </c>
      <c r="J11" s="163">
        <f>Data_Individual!K12</f>
        <v>0</v>
      </c>
      <c r="K11" s="164">
        <f>Data_Individual!L12</f>
        <v>0</v>
      </c>
      <c r="L11" s="162">
        <f>Data_Individual!M12</f>
        <v>0</v>
      </c>
      <c r="M11" s="163">
        <f>Data_Individual!N12</f>
        <v>0</v>
      </c>
      <c r="N11" s="163">
        <f>Data_Individual!O12</f>
        <v>0</v>
      </c>
      <c r="O11" s="164">
        <f>Data_Individual!P12</f>
        <v>0</v>
      </c>
      <c r="P11" s="277"/>
      <c r="Q11" s="250"/>
      <c r="R11" s="159">
        <f t="shared" si="0"/>
        <v>6</v>
      </c>
      <c r="S11" s="160">
        <f t="shared" si="1"/>
        <v>0</v>
      </c>
      <c r="T11" s="162">
        <f>Data_Individual!Q12</f>
        <v>0</v>
      </c>
      <c r="U11" s="165">
        <f>Data_Individual!R12</f>
        <v>0</v>
      </c>
      <c r="V11" s="165">
        <f>Data_Individual!S12</f>
        <v>0</v>
      </c>
      <c r="W11" s="165">
        <f>Data_Individual!T12</f>
        <v>0</v>
      </c>
      <c r="X11" s="165">
        <f>Data_Individual!U12</f>
        <v>0</v>
      </c>
      <c r="Y11" s="165">
        <f>Data_Individual!V12</f>
        <v>0</v>
      </c>
      <c r="Z11" s="165">
        <f>Data_Individual!W12</f>
        <v>0</v>
      </c>
      <c r="AA11" s="265">
        <f>Data_Individual!X12</f>
        <v>0</v>
      </c>
      <c r="AB11" s="162">
        <f>Data_Individual!Y12</f>
        <v>0</v>
      </c>
      <c r="AC11" s="165">
        <f>Data_Individual!Z12</f>
        <v>0</v>
      </c>
      <c r="AD11" s="165">
        <f>Data_Individual!AA12</f>
        <v>0</v>
      </c>
      <c r="AE11" s="166">
        <f>Data_Individual!AB12</f>
        <v>0</v>
      </c>
      <c r="AF11" s="277"/>
      <c r="AG11" s="250"/>
      <c r="AH11" s="159">
        <f t="shared" si="2"/>
        <v>6</v>
      </c>
      <c r="AI11" s="160">
        <f t="shared" si="3"/>
        <v>0</v>
      </c>
      <c r="AJ11" s="162">
        <f>Data_Individual!AC12</f>
        <v>0</v>
      </c>
      <c r="AK11" s="163">
        <f>Data_Individual!AD12</f>
        <v>0</v>
      </c>
      <c r="AL11" s="163">
        <f>Data_Individual!AE12</f>
        <v>0</v>
      </c>
      <c r="AM11" s="163">
        <f>Data_Individual!AF12</f>
        <v>0</v>
      </c>
      <c r="AN11" s="163">
        <f>Data_Individual!AG12</f>
        <v>0</v>
      </c>
      <c r="AO11" s="163">
        <f>Data_Individual!AH12</f>
        <v>0</v>
      </c>
      <c r="AP11" s="163">
        <f>Data_Individual!AI12</f>
        <v>0</v>
      </c>
      <c r="AQ11" s="164">
        <f>Data_Individual!AJ12</f>
        <v>0</v>
      </c>
      <c r="AR11" s="162">
        <f>Data_Individual!AK12</f>
        <v>0</v>
      </c>
      <c r="AS11" s="165">
        <f>Data_Individual!AL12</f>
        <v>0</v>
      </c>
      <c r="AT11" s="165">
        <f>Data_Individual!AM12</f>
        <v>0</v>
      </c>
      <c r="AU11" s="166">
        <f>Data_Individual!AN12</f>
        <v>0</v>
      </c>
      <c r="AV11" s="277"/>
    </row>
    <row r="12" spans="1:56" s="168" customFormat="1" ht="18.75" customHeight="1" x14ac:dyDescent="0.2">
      <c r="A12" s="169">
        <f>Data_Individual!B13</f>
        <v>7</v>
      </c>
      <c r="B12" s="170">
        <f>Data_Individual!C13</f>
        <v>0</v>
      </c>
      <c r="C12" s="188">
        <f>Data_Individual!D13</f>
        <v>0</v>
      </c>
      <c r="D12" s="172">
        <f>Data_Individual!E13</f>
        <v>0</v>
      </c>
      <c r="E12" s="173">
        <f>Data_Individual!F13</f>
        <v>0</v>
      </c>
      <c r="F12" s="173">
        <f>Data_Individual!G13</f>
        <v>0</v>
      </c>
      <c r="G12" s="173">
        <f>Data_Individual!H13</f>
        <v>0</v>
      </c>
      <c r="H12" s="173">
        <f>Data_Individual!I13</f>
        <v>0</v>
      </c>
      <c r="I12" s="173">
        <f>Data_Individual!J13</f>
        <v>0</v>
      </c>
      <c r="J12" s="173">
        <f>Data_Individual!K13</f>
        <v>0</v>
      </c>
      <c r="K12" s="174">
        <f>Data_Individual!L13</f>
        <v>0</v>
      </c>
      <c r="L12" s="172">
        <f>Data_Individual!M13</f>
        <v>0</v>
      </c>
      <c r="M12" s="173">
        <f>Data_Individual!N13</f>
        <v>0</v>
      </c>
      <c r="N12" s="173">
        <f>Data_Individual!O13</f>
        <v>0</v>
      </c>
      <c r="O12" s="174">
        <f>Data_Individual!P13</f>
        <v>0</v>
      </c>
      <c r="P12" s="278"/>
      <c r="Q12" s="250"/>
      <c r="R12" s="169">
        <f t="shared" si="0"/>
        <v>7</v>
      </c>
      <c r="S12" s="170">
        <f t="shared" si="1"/>
        <v>0</v>
      </c>
      <c r="T12" s="172">
        <f>Data_Individual!Q13</f>
        <v>0</v>
      </c>
      <c r="U12" s="175">
        <f>Data_Individual!R13</f>
        <v>0</v>
      </c>
      <c r="V12" s="175">
        <f>Data_Individual!S13</f>
        <v>0</v>
      </c>
      <c r="W12" s="175">
        <f>Data_Individual!T13</f>
        <v>0</v>
      </c>
      <c r="X12" s="175">
        <f>Data_Individual!U13</f>
        <v>0</v>
      </c>
      <c r="Y12" s="175">
        <f>Data_Individual!V13</f>
        <v>0</v>
      </c>
      <c r="Z12" s="175">
        <f>Data_Individual!W13</f>
        <v>0</v>
      </c>
      <c r="AA12" s="266">
        <f>Data_Individual!X13</f>
        <v>0</v>
      </c>
      <c r="AB12" s="172">
        <f>Data_Individual!Y13</f>
        <v>0</v>
      </c>
      <c r="AC12" s="175">
        <f>Data_Individual!Z13</f>
        <v>0</v>
      </c>
      <c r="AD12" s="175">
        <f>Data_Individual!AA13</f>
        <v>0</v>
      </c>
      <c r="AE12" s="176">
        <f>Data_Individual!AB13</f>
        <v>0</v>
      </c>
      <c r="AF12" s="278"/>
      <c r="AG12" s="250"/>
      <c r="AH12" s="169">
        <f t="shared" si="2"/>
        <v>7</v>
      </c>
      <c r="AI12" s="170">
        <f t="shared" si="3"/>
        <v>0</v>
      </c>
      <c r="AJ12" s="172">
        <f>Data_Individual!AC13</f>
        <v>0</v>
      </c>
      <c r="AK12" s="173">
        <f>Data_Individual!AD13</f>
        <v>0</v>
      </c>
      <c r="AL12" s="173">
        <f>Data_Individual!AE13</f>
        <v>0</v>
      </c>
      <c r="AM12" s="173">
        <f>Data_Individual!AF13</f>
        <v>0</v>
      </c>
      <c r="AN12" s="173">
        <f>Data_Individual!AG13</f>
        <v>0</v>
      </c>
      <c r="AO12" s="173">
        <f>Data_Individual!AH13</f>
        <v>0</v>
      </c>
      <c r="AP12" s="173">
        <f>Data_Individual!AI13</f>
        <v>0</v>
      </c>
      <c r="AQ12" s="174">
        <f>Data_Individual!AJ13</f>
        <v>0</v>
      </c>
      <c r="AR12" s="172">
        <f>Data_Individual!AK13</f>
        <v>0</v>
      </c>
      <c r="AS12" s="175">
        <f>Data_Individual!AL13</f>
        <v>0</v>
      </c>
      <c r="AT12" s="175">
        <f>Data_Individual!AM13</f>
        <v>0</v>
      </c>
      <c r="AU12" s="176">
        <f>Data_Individual!AN13</f>
        <v>0</v>
      </c>
      <c r="AV12" s="278"/>
    </row>
    <row r="13" spans="1:56" s="168" customFormat="1" ht="18.75" customHeight="1" x14ac:dyDescent="0.2">
      <c r="A13" s="169">
        <f>Data_Individual!B14</f>
        <v>8</v>
      </c>
      <c r="B13" s="170">
        <f>Data_Individual!C14</f>
        <v>0</v>
      </c>
      <c r="C13" s="188">
        <f>Data_Individual!D14</f>
        <v>0</v>
      </c>
      <c r="D13" s="172">
        <f>Data_Individual!E14</f>
        <v>0</v>
      </c>
      <c r="E13" s="173">
        <f>Data_Individual!F14</f>
        <v>0</v>
      </c>
      <c r="F13" s="173">
        <f>Data_Individual!G14</f>
        <v>0</v>
      </c>
      <c r="G13" s="173">
        <f>Data_Individual!H14</f>
        <v>0</v>
      </c>
      <c r="H13" s="173">
        <f>Data_Individual!I14</f>
        <v>0</v>
      </c>
      <c r="I13" s="173">
        <f>Data_Individual!J14</f>
        <v>0</v>
      </c>
      <c r="J13" s="173">
        <f>Data_Individual!K14</f>
        <v>0</v>
      </c>
      <c r="K13" s="174">
        <f>Data_Individual!L14</f>
        <v>0</v>
      </c>
      <c r="L13" s="172">
        <f>Data_Individual!M14</f>
        <v>0</v>
      </c>
      <c r="M13" s="173">
        <f>Data_Individual!N14</f>
        <v>0</v>
      </c>
      <c r="N13" s="173">
        <f>Data_Individual!O14</f>
        <v>0</v>
      </c>
      <c r="O13" s="174">
        <f>Data_Individual!P14</f>
        <v>0</v>
      </c>
      <c r="P13" s="278"/>
      <c r="Q13" s="250"/>
      <c r="R13" s="169">
        <f t="shared" si="0"/>
        <v>8</v>
      </c>
      <c r="S13" s="170">
        <f t="shared" si="1"/>
        <v>0</v>
      </c>
      <c r="T13" s="172">
        <f>Data_Individual!Q14</f>
        <v>0</v>
      </c>
      <c r="U13" s="175">
        <f>Data_Individual!R14</f>
        <v>0</v>
      </c>
      <c r="V13" s="175">
        <f>Data_Individual!S14</f>
        <v>0</v>
      </c>
      <c r="W13" s="175">
        <f>Data_Individual!T14</f>
        <v>0</v>
      </c>
      <c r="X13" s="175">
        <f>Data_Individual!U14</f>
        <v>0</v>
      </c>
      <c r="Y13" s="175">
        <f>Data_Individual!V14</f>
        <v>0</v>
      </c>
      <c r="Z13" s="175">
        <f>Data_Individual!W14</f>
        <v>0</v>
      </c>
      <c r="AA13" s="266">
        <f>Data_Individual!X14</f>
        <v>0</v>
      </c>
      <c r="AB13" s="172">
        <f>Data_Individual!Y14</f>
        <v>0</v>
      </c>
      <c r="AC13" s="175">
        <f>Data_Individual!Z14</f>
        <v>0</v>
      </c>
      <c r="AD13" s="175">
        <f>Data_Individual!AA14</f>
        <v>0</v>
      </c>
      <c r="AE13" s="176">
        <f>Data_Individual!AB14</f>
        <v>0</v>
      </c>
      <c r="AF13" s="278"/>
      <c r="AG13" s="250"/>
      <c r="AH13" s="169">
        <f t="shared" si="2"/>
        <v>8</v>
      </c>
      <c r="AI13" s="170">
        <f t="shared" si="3"/>
        <v>0</v>
      </c>
      <c r="AJ13" s="172">
        <f>Data_Individual!AC14</f>
        <v>0</v>
      </c>
      <c r="AK13" s="173">
        <f>Data_Individual!AD14</f>
        <v>0</v>
      </c>
      <c r="AL13" s="173">
        <f>Data_Individual!AE14</f>
        <v>0</v>
      </c>
      <c r="AM13" s="173">
        <f>Data_Individual!AF14</f>
        <v>0</v>
      </c>
      <c r="AN13" s="173">
        <f>Data_Individual!AG14</f>
        <v>0</v>
      </c>
      <c r="AO13" s="173">
        <f>Data_Individual!AH14</f>
        <v>0</v>
      </c>
      <c r="AP13" s="173">
        <f>Data_Individual!AI14</f>
        <v>0</v>
      </c>
      <c r="AQ13" s="174">
        <f>Data_Individual!AJ14</f>
        <v>0</v>
      </c>
      <c r="AR13" s="172">
        <f>Data_Individual!AK14</f>
        <v>0</v>
      </c>
      <c r="AS13" s="175">
        <f>Data_Individual!AL14</f>
        <v>0</v>
      </c>
      <c r="AT13" s="175">
        <f>Data_Individual!AM14</f>
        <v>0</v>
      </c>
      <c r="AU13" s="176">
        <f>Data_Individual!AN14</f>
        <v>0</v>
      </c>
      <c r="AV13" s="278"/>
    </row>
    <row r="14" spans="1:56" s="168" customFormat="1" ht="18.75" customHeight="1" x14ac:dyDescent="0.2">
      <c r="A14" s="169">
        <f>Data_Individual!B15</f>
        <v>9</v>
      </c>
      <c r="B14" s="170">
        <f>Data_Individual!C15</f>
        <v>0</v>
      </c>
      <c r="C14" s="188">
        <f>Data_Individual!D15</f>
        <v>0</v>
      </c>
      <c r="D14" s="172">
        <f>Data_Individual!E15</f>
        <v>0</v>
      </c>
      <c r="E14" s="173">
        <f>Data_Individual!F15</f>
        <v>0</v>
      </c>
      <c r="F14" s="173">
        <f>Data_Individual!G15</f>
        <v>0</v>
      </c>
      <c r="G14" s="173">
        <f>Data_Individual!H15</f>
        <v>0</v>
      </c>
      <c r="H14" s="173">
        <f>Data_Individual!I15</f>
        <v>0</v>
      </c>
      <c r="I14" s="173">
        <f>Data_Individual!J15</f>
        <v>0</v>
      </c>
      <c r="J14" s="173">
        <f>Data_Individual!K15</f>
        <v>0</v>
      </c>
      <c r="K14" s="174">
        <f>Data_Individual!L15</f>
        <v>0</v>
      </c>
      <c r="L14" s="172">
        <f>Data_Individual!M15</f>
        <v>0</v>
      </c>
      <c r="M14" s="173">
        <f>Data_Individual!N15</f>
        <v>0</v>
      </c>
      <c r="N14" s="173">
        <f>Data_Individual!O15</f>
        <v>0</v>
      </c>
      <c r="O14" s="174">
        <f>Data_Individual!P15</f>
        <v>0</v>
      </c>
      <c r="P14" s="278"/>
      <c r="Q14" s="250"/>
      <c r="R14" s="169">
        <f t="shared" si="0"/>
        <v>9</v>
      </c>
      <c r="S14" s="170">
        <f t="shared" si="1"/>
        <v>0</v>
      </c>
      <c r="T14" s="172">
        <f>Data_Individual!Q15</f>
        <v>0</v>
      </c>
      <c r="U14" s="175">
        <f>Data_Individual!R15</f>
        <v>0</v>
      </c>
      <c r="V14" s="175">
        <f>Data_Individual!S15</f>
        <v>0</v>
      </c>
      <c r="W14" s="175">
        <f>Data_Individual!T15</f>
        <v>0</v>
      </c>
      <c r="X14" s="175">
        <f>Data_Individual!U15</f>
        <v>0</v>
      </c>
      <c r="Y14" s="175">
        <f>Data_Individual!V15</f>
        <v>0</v>
      </c>
      <c r="Z14" s="175">
        <f>Data_Individual!W15</f>
        <v>0</v>
      </c>
      <c r="AA14" s="266">
        <f>Data_Individual!X15</f>
        <v>0</v>
      </c>
      <c r="AB14" s="172">
        <f>Data_Individual!Y15</f>
        <v>0</v>
      </c>
      <c r="AC14" s="175">
        <f>Data_Individual!Z15</f>
        <v>0</v>
      </c>
      <c r="AD14" s="175">
        <f>Data_Individual!AA15</f>
        <v>0</v>
      </c>
      <c r="AE14" s="176">
        <f>Data_Individual!AB15</f>
        <v>0</v>
      </c>
      <c r="AF14" s="278"/>
      <c r="AG14" s="250"/>
      <c r="AH14" s="169">
        <f t="shared" si="2"/>
        <v>9</v>
      </c>
      <c r="AI14" s="170">
        <f t="shared" si="3"/>
        <v>0</v>
      </c>
      <c r="AJ14" s="172">
        <f>Data_Individual!AC15</f>
        <v>0</v>
      </c>
      <c r="AK14" s="173">
        <f>Data_Individual!AD15</f>
        <v>0</v>
      </c>
      <c r="AL14" s="173">
        <f>Data_Individual!AE15</f>
        <v>0</v>
      </c>
      <c r="AM14" s="173">
        <f>Data_Individual!AF15</f>
        <v>0</v>
      </c>
      <c r="AN14" s="173">
        <f>Data_Individual!AG15</f>
        <v>0</v>
      </c>
      <c r="AO14" s="173">
        <f>Data_Individual!AH15</f>
        <v>0</v>
      </c>
      <c r="AP14" s="173">
        <f>Data_Individual!AI15</f>
        <v>0</v>
      </c>
      <c r="AQ14" s="174">
        <f>Data_Individual!AJ15</f>
        <v>0</v>
      </c>
      <c r="AR14" s="172">
        <f>Data_Individual!AK15</f>
        <v>0</v>
      </c>
      <c r="AS14" s="175">
        <f>Data_Individual!AL15</f>
        <v>0</v>
      </c>
      <c r="AT14" s="175">
        <f>Data_Individual!AM15</f>
        <v>0</v>
      </c>
      <c r="AU14" s="176">
        <f>Data_Individual!AN15</f>
        <v>0</v>
      </c>
      <c r="AV14" s="278"/>
    </row>
    <row r="15" spans="1:56" s="168" customFormat="1" ht="18.75" customHeight="1" thickBot="1" x14ac:dyDescent="0.25">
      <c r="A15" s="178">
        <f>Data_Individual!B16</f>
        <v>10</v>
      </c>
      <c r="B15" s="179">
        <f>Data_Individual!C16</f>
        <v>0</v>
      </c>
      <c r="C15" s="189">
        <f>Data_Individual!D16</f>
        <v>0</v>
      </c>
      <c r="D15" s="181">
        <f>Data_Individual!E16</f>
        <v>0</v>
      </c>
      <c r="E15" s="182">
        <f>Data_Individual!F16</f>
        <v>0</v>
      </c>
      <c r="F15" s="182">
        <f>Data_Individual!G16</f>
        <v>0</v>
      </c>
      <c r="G15" s="182">
        <f>Data_Individual!H16</f>
        <v>0</v>
      </c>
      <c r="H15" s="182">
        <f>Data_Individual!I16</f>
        <v>0</v>
      </c>
      <c r="I15" s="182">
        <f>Data_Individual!J16</f>
        <v>0</v>
      </c>
      <c r="J15" s="182">
        <f>Data_Individual!K16</f>
        <v>0</v>
      </c>
      <c r="K15" s="183">
        <f>Data_Individual!L16</f>
        <v>0</v>
      </c>
      <c r="L15" s="181">
        <f>Data_Individual!M16</f>
        <v>0</v>
      </c>
      <c r="M15" s="182">
        <f>Data_Individual!N16</f>
        <v>0</v>
      </c>
      <c r="N15" s="182">
        <f>Data_Individual!O16</f>
        <v>0</v>
      </c>
      <c r="O15" s="183">
        <f>Data_Individual!P16</f>
        <v>0</v>
      </c>
      <c r="P15" s="279"/>
      <c r="Q15" s="250"/>
      <c r="R15" s="178">
        <f t="shared" si="0"/>
        <v>10</v>
      </c>
      <c r="S15" s="179">
        <f t="shared" si="1"/>
        <v>0</v>
      </c>
      <c r="T15" s="181">
        <f>Data_Individual!Q16</f>
        <v>0</v>
      </c>
      <c r="U15" s="184">
        <f>Data_Individual!R16</f>
        <v>0</v>
      </c>
      <c r="V15" s="184">
        <f>Data_Individual!S16</f>
        <v>0</v>
      </c>
      <c r="W15" s="184">
        <f>Data_Individual!T16</f>
        <v>0</v>
      </c>
      <c r="X15" s="184">
        <f>Data_Individual!U16</f>
        <v>0</v>
      </c>
      <c r="Y15" s="184">
        <f>Data_Individual!V16</f>
        <v>0</v>
      </c>
      <c r="Z15" s="184">
        <f>Data_Individual!W16</f>
        <v>0</v>
      </c>
      <c r="AA15" s="267">
        <f>Data_Individual!X16</f>
        <v>0</v>
      </c>
      <c r="AB15" s="181">
        <f>Data_Individual!Y16</f>
        <v>0</v>
      </c>
      <c r="AC15" s="184">
        <f>Data_Individual!Z16</f>
        <v>0</v>
      </c>
      <c r="AD15" s="184">
        <f>Data_Individual!AA16</f>
        <v>0</v>
      </c>
      <c r="AE15" s="185">
        <f>Data_Individual!AB16</f>
        <v>0</v>
      </c>
      <c r="AF15" s="279"/>
      <c r="AG15" s="250"/>
      <c r="AH15" s="178">
        <f t="shared" si="2"/>
        <v>10</v>
      </c>
      <c r="AI15" s="179">
        <f t="shared" si="3"/>
        <v>0</v>
      </c>
      <c r="AJ15" s="181">
        <f>Data_Individual!AC16</f>
        <v>0</v>
      </c>
      <c r="AK15" s="182">
        <f>Data_Individual!AD16</f>
        <v>0</v>
      </c>
      <c r="AL15" s="182">
        <f>Data_Individual!AE16</f>
        <v>0</v>
      </c>
      <c r="AM15" s="182">
        <f>Data_Individual!AF16</f>
        <v>0</v>
      </c>
      <c r="AN15" s="182">
        <f>Data_Individual!AG16</f>
        <v>0</v>
      </c>
      <c r="AO15" s="182">
        <f>Data_Individual!AH16</f>
        <v>0</v>
      </c>
      <c r="AP15" s="182">
        <f>Data_Individual!AI16</f>
        <v>0</v>
      </c>
      <c r="AQ15" s="183">
        <f>Data_Individual!AJ16</f>
        <v>0</v>
      </c>
      <c r="AR15" s="181">
        <f>Data_Individual!AK16</f>
        <v>0</v>
      </c>
      <c r="AS15" s="184">
        <f>Data_Individual!AL16</f>
        <v>0</v>
      </c>
      <c r="AT15" s="184">
        <f>Data_Individual!AM16</f>
        <v>0</v>
      </c>
      <c r="AU15" s="185">
        <f>Data_Individual!AN16</f>
        <v>0</v>
      </c>
      <c r="AV15" s="279"/>
    </row>
    <row r="16" spans="1:56" s="168" customFormat="1" ht="18.75" customHeight="1" x14ac:dyDescent="0.2">
      <c r="A16" s="159">
        <f>Data_Individual!B17</f>
        <v>11</v>
      </c>
      <c r="B16" s="160">
        <f>Data_Individual!C17</f>
        <v>0</v>
      </c>
      <c r="C16" s="161">
        <f>Data_Individual!D17</f>
        <v>0</v>
      </c>
      <c r="D16" s="162">
        <f>Data_Individual!E17</f>
        <v>0</v>
      </c>
      <c r="E16" s="163">
        <f>Data_Individual!F17</f>
        <v>0</v>
      </c>
      <c r="F16" s="163">
        <f>Data_Individual!G17</f>
        <v>0</v>
      </c>
      <c r="G16" s="163">
        <f>Data_Individual!H17</f>
        <v>0</v>
      </c>
      <c r="H16" s="163">
        <f>Data_Individual!I17</f>
        <v>0</v>
      </c>
      <c r="I16" s="163">
        <f>Data_Individual!J17</f>
        <v>0</v>
      </c>
      <c r="J16" s="163">
        <f>Data_Individual!K17</f>
        <v>0</v>
      </c>
      <c r="K16" s="258">
        <f>Data_Individual!L17</f>
        <v>0</v>
      </c>
      <c r="L16" s="162">
        <f>Data_Individual!M17</f>
        <v>0</v>
      </c>
      <c r="M16" s="163">
        <f>Data_Individual!N17</f>
        <v>0</v>
      </c>
      <c r="N16" s="163">
        <f>Data_Individual!O17</f>
        <v>0</v>
      </c>
      <c r="O16" s="164">
        <f>Data_Individual!P17</f>
        <v>0</v>
      </c>
      <c r="P16" s="274"/>
      <c r="Q16" s="250"/>
      <c r="R16" s="159">
        <f t="shared" si="0"/>
        <v>11</v>
      </c>
      <c r="S16" s="160">
        <f t="shared" si="1"/>
        <v>0</v>
      </c>
      <c r="T16" s="162">
        <f>Data_Individual!Q17</f>
        <v>0</v>
      </c>
      <c r="U16" s="165">
        <f>Data_Individual!R17</f>
        <v>0</v>
      </c>
      <c r="V16" s="165">
        <f>Data_Individual!S17</f>
        <v>0</v>
      </c>
      <c r="W16" s="165">
        <f>Data_Individual!T17</f>
        <v>0</v>
      </c>
      <c r="X16" s="165">
        <f>Data_Individual!U17</f>
        <v>0</v>
      </c>
      <c r="Y16" s="165">
        <f>Data_Individual!V17</f>
        <v>0</v>
      </c>
      <c r="Z16" s="165">
        <f>Data_Individual!W17</f>
        <v>0</v>
      </c>
      <c r="AA16" s="265">
        <f>Data_Individual!X17</f>
        <v>0</v>
      </c>
      <c r="AB16" s="162">
        <f>Data_Individual!Y17</f>
        <v>0</v>
      </c>
      <c r="AC16" s="165">
        <f>Data_Individual!Z17</f>
        <v>0</v>
      </c>
      <c r="AD16" s="165">
        <f>Data_Individual!AA17</f>
        <v>0</v>
      </c>
      <c r="AE16" s="166">
        <f>Data_Individual!AB17</f>
        <v>0</v>
      </c>
      <c r="AF16" s="274"/>
      <c r="AG16" s="250"/>
      <c r="AH16" s="159">
        <f t="shared" si="2"/>
        <v>11</v>
      </c>
      <c r="AI16" s="167">
        <f t="shared" ref="AI16:AI65" si="4">S16</f>
        <v>0</v>
      </c>
      <c r="AJ16" s="162">
        <f>Data_Individual!AC17</f>
        <v>0</v>
      </c>
      <c r="AK16" s="163">
        <f>Data_Individual!AD17</f>
        <v>0</v>
      </c>
      <c r="AL16" s="163">
        <f>Data_Individual!AE17</f>
        <v>0</v>
      </c>
      <c r="AM16" s="163">
        <f>Data_Individual!AF17</f>
        <v>0</v>
      </c>
      <c r="AN16" s="163">
        <f>Data_Individual!AG17</f>
        <v>0</v>
      </c>
      <c r="AO16" s="163">
        <f>Data_Individual!AH17</f>
        <v>0</v>
      </c>
      <c r="AP16" s="163">
        <f>Data_Individual!AI17</f>
        <v>0</v>
      </c>
      <c r="AQ16" s="164">
        <f>Data_Individual!AJ17</f>
        <v>0</v>
      </c>
      <c r="AR16" s="162">
        <f>Data_Individual!AK17</f>
        <v>0</v>
      </c>
      <c r="AS16" s="165">
        <f>Data_Individual!AL17</f>
        <v>0</v>
      </c>
      <c r="AT16" s="165">
        <f>Data_Individual!AM17</f>
        <v>0</v>
      </c>
      <c r="AU16" s="166">
        <f>Data_Individual!AN17</f>
        <v>0</v>
      </c>
      <c r="AV16" s="274"/>
    </row>
    <row r="17" spans="1:48" s="168" customFormat="1" ht="18.75" customHeight="1" x14ac:dyDescent="0.2">
      <c r="A17" s="169">
        <f>Data_Individual!B18</f>
        <v>12</v>
      </c>
      <c r="B17" s="170">
        <f>Data_Individual!C18</f>
        <v>0</v>
      </c>
      <c r="C17" s="171">
        <f>Data_Individual!D18</f>
        <v>0</v>
      </c>
      <c r="D17" s="172">
        <f>Data_Individual!E18</f>
        <v>0</v>
      </c>
      <c r="E17" s="173">
        <f>Data_Individual!F18</f>
        <v>0</v>
      </c>
      <c r="F17" s="173">
        <f>Data_Individual!G18</f>
        <v>0</v>
      </c>
      <c r="G17" s="173">
        <f>Data_Individual!H18</f>
        <v>0</v>
      </c>
      <c r="H17" s="173">
        <f>Data_Individual!I18</f>
        <v>0</v>
      </c>
      <c r="I17" s="173">
        <f>Data_Individual!J18</f>
        <v>0</v>
      </c>
      <c r="J17" s="173">
        <f>Data_Individual!K18</f>
        <v>0</v>
      </c>
      <c r="K17" s="259">
        <f>Data_Individual!L18</f>
        <v>0</v>
      </c>
      <c r="L17" s="172">
        <f>Data_Individual!M18</f>
        <v>0</v>
      </c>
      <c r="M17" s="173">
        <f>Data_Individual!N18</f>
        <v>0</v>
      </c>
      <c r="N17" s="173">
        <f>Data_Individual!O18</f>
        <v>0</v>
      </c>
      <c r="O17" s="174">
        <f>Data_Individual!P18</f>
        <v>0</v>
      </c>
      <c r="P17" s="275"/>
      <c r="Q17" s="250"/>
      <c r="R17" s="169">
        <f t="shared" si="0"/>
        <v>12</v>
      </c>
      <c r="S17" s="170">
        <f t="shared" si="1"/>
        <v>0</v>
      </c>
      <c r="T17" s="172">
        <f>Data_Individual!Q18</f>
        <v>0</v>
      </c>
      <c r="U17" s="175">
        <f>Data_Individual!R18</f>
        <v>0</v>
      </c>
      <c r="V17" s="175">
        <f>Data_Individual!S18</f>
        <v>0</v>
      </c>
      <c r="W17" s="175">
        <f>Data_Individual!T18</f>
        <v>0</v>
      </c>
      <c r="X17" s="175">
        <f>Data_Individual!U18</f>
        <v>0</v>
      </c>
      <c r="Y17" s="175">
        <f>Data_Individual!V18</f>
        <v>0</v>
      </c>
      <c r="Z17" s="175">
        <f>Data_Individual!W18</f>
        <v>0</v>
      </c>
      <c r="AA17" s="266">
        <f>Data_Individual!X18</f>
        <v>0</v>
      </c>
      <c r="AB17" s="172">
        <f>Data_Individual!Y18</f>
        <v>0</v>
      </c>
      <c r="AC17" s="175">
        <f>Data_Individual!Z18</f>
        <v>0</v>
      </c>
      <c r="AD17" s="175">
        <f>Data_Individual!AA18</f>
        <v>0</v>
      </c>
      <c r="AE17" s="176">
        <f>Data_Individual!AB18</f>
        <v>0</v>
      </c>
      <c r="AF17" s="275"/>
      <c r="AG17" s="250"/>
      <c r="AH17" s="169">
        <f t="shared" si="2"/>
        <v>12</v>
      </c>
      <c r="AI17" s="177">
        <f t="shared" si="4"/>
        <v>0</v>
      </c>
      <c r="AJ17" s="172">
        <f>Data_Individual!AC18</f>
        <v>0</v>
      </c>
      <c r="AK17" s="173">
        <f>Data_Individual!AD18</f>
        <v>0</v>
      </c>
      <c r="AL17" s="173">
        <f>Data_Individual!AE18</f>
        <v>0</v>
      </c>
      <c r="AM17" s="173">
        <f>Data_Individual!AF18</f>
        <v>0</v>
      </c>
      <c r="AN17" s="173">
        <f>Data_Individual!AG18</f>
        <v>0</v>
      </c>
      <c r="AO17" s="173">
        <f>Data_Individual!AH18</f>
        <v>0</v>
      </c>
      <c r="AP17" s="173">
        <f>Data_Individual!AI18</f>
        <v>0</v>
      </c>
      <c r="AQ17" s="174">
        <f>Data_Individual!AJ18</f>
        <v>0</v>
      </c>
      <c r="AR17" s="172">
        <f>Data_Individual!AK18</f>
        <v>0</v>
      </c>
      <c r="AS17" s="175">
        <f>Data_Individual!AL18</f>
        <v>0</v>
      </c>
      <c r="AT17" s="175">
        <f>Data_Individual!AM18</f>
        <v>0</v>
      </c>
      <c r="AU17" s="176">
        <f>Data_Individual!AN18</f>
        <v>0</v>
      </c>
      <c r="AV17" s="275"/>
    </row>
    <row r="18" spans="1:48" s="168" customFormat="1" ht="18.75" customHeight="1" x14ac:dyDescent="0.2">
      <c r="A18" s="169">
        <f>Data_Individual!B19</f>
        <v>13</v>
      </c>
      <c r="B18" s="170">
        <f>Data_Individual!C19</f>
        <v>0</v>
      </c>
      <c r="C18" s="171">
        <f>Data_Individual!D19</f>
        <v>0</v>
      </c>
      <c r="D18" s="172">
        <f>Data_Individual!E19</f>
        <v>0</v>
      </c>
      <c r="E18" s="173">
        <f>Data_Individual!F19</f>
        <v>0</v>
      </c>
      <c r="F18" s="173">
        <f>Data_Individual!G19</f>
        <v>0</v>
      </c>
      <c r="G18" s="173">
        <f>Data_Individual!H19</f>
        <v>0</v>
      </c>
      <c r="H18" s="173">
        <f>Data_Individual!I19</f>
        <v>0</v>
      </c>
      <c r="I18" s="173">
        <f>Data_Individual!J19</f>
        <v>0</v>
      </c>
      <c r="J18" s="173">
        <f>Data_Individual!K19</f>
        <v>0</v>
      </c>
      <c r="K18" s="259">
        <f>Data_Individual!L19</f>
        <v>0</v>
      </c>
      <c r="L18" s="172">
        <f>Data_Individual!M19</f>
        <v>0</v>
      </c>
      <c r="M18" s="173">
        <f>Data_Individual!N19</f>
        <v>0</v>
      </c>
      <c r="N18" s="173">
        <f>Data_Individual!O19</f>
        <v>0</v>
      </c>
      <c r="O18" s="174">
        <f>Data_Individual!P19</f>
        <v>0</v>
      </c>
      <c r="P18" s="275"/>
      <c r="Q18" s="250"/>
      <c r="R18" s="169">
        <f t="shared" si="0"/>
        <v>13</v>
      </c>
      <c r="S18" s="170">
        <f t="shared" si="1"/>
        <v>0</v>
      </c>
      <c r="T18" s="172">
        <f>Data_Individual!Q19</f>
        <v>0</v>
      </c>
      <c r="U18" s="175">
        <f>Data_Individual!R19</f>
        <v>0</v>
      </c>
      <c r="V18" s="175">
        <f>Data_Individual!S19</f>
        <v>0</v>
      </c>
      <c r="W18" s="175">
        <f>Data_Individual!T19</f>
        <v>0</v>
      </c>
      <c r="X18" s="175">
        <f>Data_Individual!U19</f>
        <v>0</v>
      </c>
      <c r="Y18" s="175">
        <f>Data_Individual!V19</f>
        <v>0</v>
      </c>
      <c r="Z18" s="175">
        <f>Data_Individual!W19</f>
        <v>0</v>
      </c>
      <c r="AA18" s="266">
        <f>Data_Individual!X19</f>
        <v>0</v>
      </c>
      <c r="AB18" s="172">
        <f>Data_Individual!Y19</f>
        <v>0</v>
      </c>
      <c r="AC18" s="175">
        <f>Data_Individual!Z19</f>
        <v>0</v>
      </c>
      <c r="AD18" s="175">
        <f>Data_Individual!AA19</f>
        <v>0</v>
      </c>
      <c r="AE18" s="176">
        <f>Data_Individual!AB19</f>
        <v>0</v>
      </c>
      <c r="AF18" s="275"/>
      <c r="AG18" s="250"/>
      <c r="AH18" s="169">
        <f t="shared" si="2"/>
        <v>13</v>
      </c>
      <c r="AI18" s="177">
        <f t="shared" si="4"/>
        <v>0</v>
      </c>
      <c r="AJ18" s="172">
        <f>Data_Individual!AC19</f>
        <v>0</v>
      </c>
      <c r="AK18" s="173">
        <f>Data_Individual!AD19</f>
        <v>0</v>
      </c>
      <c r="AL18" s="173">
        <f>Data_Individual!AE19</f>
        <v>0</v>
      </c>
      <c r="AM18" s="173">
        <f>Data_Individual!AF19</f>
        <v>0</v>
      </c>
      <c r="AN18" s="173">
        <f>Data_Individual!AG19</f>
        <v>0</v>
      </c>
      <c r="AO18" s="173">
        <f>Data_Individual!AH19</f>
        <v>0</v>
      </c>
      <c r="AP18" s="173">
        <f>Data_Individual!AI19</f>
        <v>0</v>
      </c>
      <c r="AQ18" s="174">
        <f>Data_Individual!AJ19</f>
        <v>0</v>
      </c>
      <c r="AR18" s="172">
        <f>Data_Individual!AK19</f>
        <v>0</v>
      </c>
      <c r="AS18" s="175">
        <f>Data_Individual!AL19</f>
        <v>0</v>
      </c>
      <c r="AT18" s="175">
        <f>Data_Individual!AM19</f>
        <v>0</v>
      </c>
      <c r="AU18" s="176">
        <f>Data_Individual!AN19</f>
        <v>0</v>
      </c>
      <c r="AV18" s="275"/>
    </row>
    <row r="19" spans="1:48" s="168" customFormat="1" ht="18.75" customHeight="1" x14ac:dyDescent="0.2">
      <c r="A19" s="169">
        <f>Data_Individual!B20</f>
        <v>14</v>
      </c>
      <c r="B19" s="170">
        <f>Data_Individual!C20</f>
        <v>0</v>
      </c>
      <c r="C19" s="171">
        <f>Data_Individual!D20</f>
        <v>0</v>
      </c>
      <c r="D19" s="172">
        <f>Data_Individual!E20</f>
        <v>0</v>
      </c>
      <c r="E19" s="173">
        <f>Data_Individual!F20</f>
        <v>0</v>
      </c>
      <c r="F19" s="173">
        <f>Data_Individual!G20</f>
        <v>0</v>
      </c>
      <c r="G19" s="173">
        <f>Data_Individual!H20</f>
        <v>0</v>
      </c>
      <c r="H19" s="173">
        <f>Data_Individual!I20</f>
        <v>0</v>
      </c>
      <c r="I19" s="173">
        <f>Data_Individual!J20</f>
        <v>0</v>
      </c>
      <c r="J19" s="173">
        <f>Data_Individual!K20</f>
        <v>0</v>
      </c>
      <c r="K19" s="259">
        <f>Data_Individual!L20</f>
        <v>0</v>
      </c>
      <c r="L19" s="172">
        <f>Data_Individual!M20</f>
        <v>0</v>
      </c>
      <c r="M19" s="173">
        <f>Data_Individual!N20</f>
        <v>0</v>
      </c>
      <c r="N19" s="173">
        <f>Data_Individual!O20</f>
        <v>0</v>
      </c>
      <c r="O19" s="174">
        <f>Data_Individual!P20</f>
        <v>0</v>
      </c>
      <c r="P19" s="275"/>
      <c r="Q19" s="250"/>
      <c r="R19" s="169">
        <f t="shared" si="0"/>
        <v>14</v>
      </c>
      <c r="S19" s="170">
        <f t="shared" si="1"/>
        <v>0</v>
      </c>
      <c r="T19" s="172">
        <f>Data_Individual!Q20</f>
        <v>0</v>
      </c>
      <c r="U19" s="175">
        <f>Data_Individual!R20</f>
        <v>0</v>
      </c>
      <c r="V19" s="175">
        <f>Data_Individual!S20</f>
        <v>0</v>
      </c>
      <c r="W19" s="175">
        <f>Data_Individual!T20</f>
        <v>0</v>
      </c>
      <c r="X19" s="175">
        <f>Data_Individual!U20</f>
        <v>0</v>
      </c>
      <c r="Y19" s="175">
        <f>Data_Individual!V20</f>
        <v>0</v>
      </c>
      <c r="Z19" s="175">
        <f>Data_Individual!W20</f>
        <v>0</v>
      </c>
      <c r="AA19" s="266">
        <f>Data_Individual!X20</f>
        <v>0</v>
      </c>
      <c r="AB19" s="172">
        <f>Data_Individual!Y20</f>
        <v>0</v>
      </c>
      <c r="AC19" s="175">
        <f>Data_Individual!Z20</f>
        <v>0</v>
      </c>
      <c r="AD19" s="175">
        <f>Data_Individual!AA20</f>
        <v>0</v>
      </c>
      <c r="AE19" s="176">
        <f>Data_Individual!AB20</f>
        <v>0</v>
      </c>
      <c r="AF19" s="275"/>
      <c r="AG19" s="250"/>
      <c r="AH19" s="169">
        <f t="shared" si="2"/>
        <v>14</v>
      </c>
      <c r="AI19" s="177">
        <f t="shared" si="4"/>
        <v>0</v>
      </c>
      <c r="AJ19" s="172">
        <f>Data_Individual!AC20</f>
        <v>0</v>
      </c>
      <c r="AK19" s="173">
        <f>Data_Individual!AD20</f>
        <v>0</v>
      </c>
      <c r="AL19" s="173">
        <f>Data_Individual!AE20</f>
        <v>0</v>
      </c>
      <c r="AM19" s="173">
        <f>Data_Individual!AF20</f>
        <v>0</v>
      </c>
      <c r="AN19" s="173">
        <f>Data_Individual!AG20</f>
        <v>0</v>
      </c>
      <c r="AO19" s="173">
        <f>Data_Individual!AH20</f>
        <v>0</v>
      </c>
      <c r="AP19" s="173">
        <f>Data_Individual!AI20</f>
        <v>0</v>
      </c>
      <c r="AQ19" s="174">
        <f>Data_Individual!AJ20</f>
        <v>0</v>
      </c>
      <c r="AR19" s="172">
        <f>Data_Individual!AK20</f>
        <v>0</v>
      </c>
      <c r="AS19" s="175">
        <f>Data_Individual!AL20</f>
        <v>0</v>
      </c>
      <c r="AT19" s="175">
        <f>Data_Individual!AM20</f>
        <v>0</v>
      </c>
      <c r="AU19" s="176">
        <f>Data_Individual!AN20</f>
        <v>0</v>
      </c>
      <c r="AV19" s="275"/>
    </row>
    <row r="20" spans="1:48" s="168" customFormat="1" ht="18.75" customHeight="1" thickBot="1" x14ac:dyDescent="0.25">
      <c r="A20" s="178">
        <f>Data_Individual!B21</f>
        <v>15</v>
      </c>
      <c r="B20" s="179">
        <f>Data_Individual!C21</f>
        <v>0</v>
      </c>
      <c r="C20" s="180">
        <f>Data_Individual!D21</f>
        <v>0</v>
      </c>
      <c r="D20" s="181">
        <f>Data_Individual!E21</f>
        <v>0</v>
      </c>
      <c r="E20" s="182">
        <f>Data_Individual!F21</f>
        <v>0</v>
      </c>
      <c r="F20" s="182">
        <f>Data_Individual!G21</f>
        <v>0</v>
      </c>
      <c r="G20" s="182">
        <f>Data_Individual!H21</f>
        <v>0</v>
      </c>
      <c r="H20" s="182">
        <f>Data_Individual!I21</f>
        <v>0</v>
      </c>
      <c r="I20" s="182">
        <f>Data_Individual!J21</f>
        <v>0</v>
      </c>
      <c r="J20" s="182">
        <f>Data_Individual!K21</f>
        <v>0</v>
      </c>
      <c r="K20" s="260">
        <f>Data_Individual!L21</f>
        <v>0</v>
      </c>
      <c r="L20" s="181">
        <f>Data_Individual!M21</f>
        <v>0</v>
      </c>
      <c r="M20" s="182">
        <f>Data_Individual!N21</f>
        <v>0</v>
      </c>
      <c r="N20" s="182">
        <f>Data_Individual!O21</f>
        <v>0</v>
      </c>
      <c r="O20" s="183">
        <f>Data_Individual!P21</f>
        <v>0</v>
      </c>
      <c r="P20" s="276"/>
      <c r="Q20" s="250"/>
      <c r="R20" s="178">
        <f t="shared" si="0"/>
        <v>15</v>
      </c>
      <c r="S20" s="179">
        <f t="shared" si="1"/>
        <v>0</v>
      </c>
      <c r="T20" s="181">
        <f>Data_Individual!Q21</f>
        <v>0</v>
      </c>
      <c r="U20" s="184">
        <f>Data_Individual!R21</f>
        <v>0</v>
      </c>
      <c r="V20" s="184">
        <f>Data_Individual!S21</f>
        <v>0</v>
      </c>
      <c r="W20" s="184">
        <f>Data_Individual!T21</f>
        <v>0</v>
      </c>
      <c r="X20" s="184">
        <f>Data_Individual!U21</f>
        <v>0</v>
      </c>
      <c r="Y20" s="184">
        <f>Data_Individual!V21</f>
        <v>0</v>
      </c>
      <c r="Z20" s="184">
        <f>Data_Individual!W21</f>
        <v>0</v>
      </c>
      <c r="AA20" s="267">
        <f>Data_Individual!X21</f>
        <v>0</v>
      </c>
      <c r="AB20" s="181">
        <f>Data_Individual!Y21</f>
        <v>0</v>
      </c>
      <c r="AC20" s="184">
        <f>Data_Individual!Z21</f>
        <v>0</v>
      </c>
      <c r="AD20" s="184">
        <f>Data_Individual!AA21</f>
        <v>0</v>
      </c>
      <c r="AE20" s="185">
        <f>Data_Individual!AB21</f>
        <v>0</v>
      </c>
      <c r="AF20" s="276"/>
      <c r="AG20" s="250"/>
      <c r="AH20" s="178">
        <f t="shared" si="2"/>
        <v>15</v>
      </c>
      <c r="AI20" s="186">
        <f t="shared" si="4"/>
        <v>0</v>
      </c>
      <c r="AJ20" s="181">
        <f>Data_Individual!AC21</f>
        <v>0</v>
      </c>
      <c r="AK20" s="182">
        <f>Data_Individual!AD21</f>
        <v>0</v>
      </c>
      <c r="AL20" s="182">
        <f>Data_Individual!AE21</f>
        <v>0</v>
      </c>
      <c r="AM20" s="182">
        <f>Data_Individual!AF21</f>
        <v>0</v>
      </c>
      <c r="AN20" s="182">
        <f>Data_Individual!AG21</f>
        <v>0</v>
      </c>
      <c r="AO20" s="182">
        <f>Data_Individual!AH21</f>
        <v>0</v>
      </c>
      <c r="AP20" s="182">
        <f>Data_Individual!AI21</f>
        <v>0</v>
      </c>
      <c r="AQ20" s="183">
        <f>Data_Individual!AJ21</f>
        <v>0</v>
      </c>
      <c r="AR20" s="181">
        <f>Data_Individual!AK21</f>
        <v>0</v>
      </c>
      <c r="AS20" s="184">
        <f>Data_Individual!AL21</f>
        <v>0</v>
      </c>
      <c r="AT20" s="184">
        <f>Data_Individual!AM21</f>
        <v>0</v>
      </c>
      <c r="AU20" s="185">
        <f>Data_Individual!AN21</f>
        <v>0</v>
      </c>
      <c r="AV20" s="276"/>
    </row>
    <row r="21" spans="1:48" s="168" customFormat="1" ht="18.75" customHeight="1" x14ac:dyDescent="0.2">
      <c r="A21" s="159">
        <f>Data_Individual!B22</f>
        <v>16</v>
      </c>
      <c r="B21" s="160">
        <f>Data_Individual!C22</f>
        <v>0</v>
      </c>
      <c r="C21" s="187">
        <f>Data_Individual!D22</f>
        <v>0</v>
      </c>
      <c r="D21" s="162">
        <f>Data_Individual!E22</f>
        <v>0</v>
      </c>
      <c r="E21" s="163">
        <f>Data_Individual!F22</f>
        <v>0</v>
      </c>
      <c r="F21" s="163">
        <f>Data_Individual!G22</f>
        <v>0</v>
      </c>
      <c r="G21" s="163">
        <f>Data_Individual!H22</f>
        <v>0</v>
      </c>
      <c r="H21" s="163">
        <f>Data_Individual!I22</f>
        <v>0</v>
      </c>
      <c r="I21" s="163">
        <f>Data_Individual!J22</f>
        <v>0</v>
      </c>
      <c r="J21" s="163">
        <f>Data_Individual!K22</f>
        <v>0</v>
      </c>
      <c r="K21" s="164">
        <f>Data_Individual!L22</f>
        <v>0</v>
      </c>
      <c r="L21" s="162">
        <f>Data_Individual!M22</f>
        <v>0</v>
      </c>
      <c r="M21" s="163">
        <f>Data_Individual!N22</f>
        <v>0</v>
      </c>
      <c r="N21" s="163">
        <f>Data_Individual!O22</f>
        <v>0</v>
      </c>
      <c r="O21" s="164">
        <f>Data_Individual!P22</f>
        <v>0</v>
      </c>
      <c r="P21" s="277"/>
      <c r="Q21" s="250"/>
      <c r="R21" s="159">
        <f t="shared" si="0"/>
        <v>16</v>
      </c>
      <c r="S21" s="160">
        <f t="shared" si="1"/>
        <v>0</v>
      </c>
      <c r="T21" s="162">
        <f>Data_Individual!Q22</f>
        <v>0</v>
      </c>
      <c r="U21" s="165">
        <f>Data_Individual!R22</f>
        <v>0</v>
      </c>
      <c r="V21" s="165">
        <f>Data_Individual!S22</f>
        <v>0</v>
      </c>
      <c r="W21" s="165">
        <f>Data_Individual!T22</f>
        <v>0</v>
      </c>
      <c r="X21" s="165">
        <f>Data_Individual!U22</f>
        <v>0</v>
      </c>
      <c r="Y21" s="165">
        <f>Data_Individual!V22</f>
        <v>0</v>
      </c>
      <c r="Z21" s="165">
        <f>Data_Individual!W22</f>
        <v>0</v>
      </c>
      <c r="AA21" s="265">
        <f>Data_Individual!X22</f>
        <v>0</v>
      </c>
      <c r="AB21" s="162">
        <f>Data_Individual!Y22</f>
        <v>0</v>
      </c>
      <c r="AC21" s="165">
        <f>Data_Individual!Z22</f>
        <v>0</v>
      </c>
      <c r="AD21" s="165">
        <f>Data_Individual!AA22</f>
        <v>0</v>
      </c>
      <c r="AE21" s="166">
        <f>Data_Individual!AB22</f>
        <v>0</v>
      </c>
      <c r="AF21" s="277"/>
      <c r="AG21" s="250"/>
      <c r="AH21" s="159">
        <f t="shared" si="2"/>
        <v>16</v>
      </c>
      <c r="AI21" s="160">
        <f t="shared" si="4"/>
        <v>0</v>
      </c>
      <c r="AJ21" s="162">
        <f>Data_Individual!AC22</f>
        <v>0</v>
      </c>
      <c r="AK21" s="163">
        <f>Data_Individual!AD22</f>
        <v>0</v>
      </c>
      <c r="AL21" s="163">
        <f>Data_Individual!AE22</f>
        <v>0</v>
      </c>
      <c r="AM21" s="163">
        <f>Data_Individual!AF22</f>
        <v>0</v>
      </c>
      <c r="AN21" s="163">
        <f>Data_Individual!AG22</f>
        <v>0</v>
      </c>
      <c r="AO21" s="163">
        <f>Data_Individual!AH22</f>
        <v>0</v>
      </c>
      <c r="AP21" s="163">
        <f>Data_Individual!AI22</f>
        <v>0</v>
      </c>
      <c r="AQ21" s="164">
        <f>Data_Individual!AJ22</f>
        <v>0</v>
      </c>
      <c r="AR21" s="162">
        <f>Data_Individual!AK22</f>
        <v>0</v>
      </c>
      <c r="AS21" s="165">
        <f>Data_Individual!AL22</f>
        <v>0</v>
      </c>
      <c r="AT21" s="165">
        <f>Data_Individual!AM22</f>
        <v>0</v>
      </c>
      <c r="AU21" s="166">
        <f>Data_Individual!AN22</f>
        <v>0</v>
      </c>
      <c r="AV21" s="277"/>
    </row>
    <row r="22" spans="1:48" s="168" customFormat="1" ht="18.75" customHeight="1" x14ac:dyDescent="0.2">
      <c r="A22" s="169">
        <f>Data_Individual!B23</f>
        <v>17</v>
      </c>
      <c r="B22" s="170">
        <f>Data_Individual!C23</f>
        <v>0</v>
      </c>
      <c r="C22" s="188">
        <f>Data_Individual!D23</f>
        <v>0</v>
      </c>
      <c r="D22" s="172">
        <f>Data_Individual!E23</f>
        <v>0</v>
      </c>
      <c r="E22" s="173">
        <f>Data_Individual!F23</f>
        <v>0</v>
      </c>
      <c r="F22" s="173">
        <f>Data_Individual!G23</f>
        <v>0</v>
      </c>
      <c r="G22" s="173">
        <f>Data_Individual!H23</f>
        <v>0</v>
      </c>
      <c r="H22" s="173">
        <f>Data_Individual!I23</f>
        <v>0</v>
      </c>
      <c r="I22" s="173">
        <f>Data_Individual!J23</f>
        <v>0</v>
      </c>
      <c r="J22" s="173">
        <f>Data_Individual!K23</f>
        <v>0</v>
      </c>
      <c r="K22" s="174">
        <f>Data_Individual!L23</f>
        <v>0</v>
      </c>
      <c r="L22" s="172">
        <f>Data_Individual!M23</f>
        <v>0</v>
      </c>
      <c r="M22" s="173">
        <f>Data_Individual!N23</f>
        <v>0</v>
      </c>
      <c r="N22" s="173">
        <f>Data_Individual!O23</f>
        <v>0</v>
      </c>
      <c r="O22" s="174">
        <f>Data_Individual!P23</f>
        <v>0</v>
      </c>
      <c r="P22" s="278"/>
      <c r="Q22" s="250"/>
      <c r="R22" s="169">
        <f t="shared" si="0"/>
        <v>17</v>
      </c>
      <c r="S22" s="170">
        <f t="shared" si="1"/>
        <v>0</v>
      </c>
      <c r="T22" s="172">
        <f>Data_Individual!Q23</f>
        <v>0</v>
      </c>
      <c r="U22" s="175">
        <f>Data_Individual!R23</f>
        <v>0</v>
      </c>
      <c r="V22" s="175">
        <f>Data_Individual!S23</f>
        <v>0</v>
      </c>
      <c r="W22" s="175">
        <f>Data_Individual!T23</f>
        <v>0</v>
      </c>
      <c r="X22" s="175">
        <f>Data_Individual!U23</f>
        <v>0</v>
      </c>
      <c r="Y22" s="175">
        <f>Data_Individual!V23</f>
        <v>0</v>
      </c>
      <c r="Z22" s="175">
        <f>Data_Individual!W23</f>
        <v>0</v>
      </c>
      <c r="AA22" s="266">
        <f>Data_Individual!X23</f>
        <v>0</v>
      </c>
      <c r="AB22" s="172">
        <f>Data_Individual!Y23</f>
        <v>0</v>
      </c>
      <c r="AC22" s="175">
        <f>Data_Individual!Z23</f>
        <v>0</v>
      </c>
      <c r="AD22" s="175">
        <f>Data_Individual!AA23</f>
        <v>0</v>
      </c>
      <c r="AE22" s="176">
        <f>Data_Individual!AB23</f>
        <v>0</v>
      </c>
      <c r="AF22" s="278"/>
      <c r="AG22" s="250"/>
      <c r="AH22" s="169">
        <f t="shared" si="2"/>
        <v>17</v>
      </c>
      <c r="AI22" s="170">
        <f t="shared" si="4"/>
        <v>0</v>
      </c>
      <c r="AJ22" s="172">
        <f>Data_Individual!AC23</f>
        <v>0</v>
      </c>
      <c r="AK22" s="173">
        <f>Data_Individual!AD23</f>
        <v>0</v>
      </c>
      <c r="AL22" s="173">
        <f>Data_Individual!AE23</f>
        <v>0</v>
      </c>
      <c r="AM22" s="173">
        <f>Data_Individual!AF23</f>
        <v>0</v>
      </c>
      <c r="AN22" s="173">
        <f>Data_Individual!AG23</f>
        <v>0</v>
      </c>
      <c r="AO22" s="173">
        <f>Data_Individual!AH23</f>
        <v>0</v>
      </c>
      <c r="AP22" s="173">
        <f>Data_Individual!AI23</f>
        <v>0</v>
      </c>
      <c r="AQ22" s="174">
        <f>Data_Individual!AJ23</f>
        <v>0</v>
      </c>
      <c r="AR22" s="172">
        <f>Data_Individual!AK23</f>
        <v>0</v>
      </c>
      <c r="AS22" s="175">
        <f>Data_Individual!AL23</f>
        <v>0</v>
      </c>
      <c r="AT22" s="175">
        <f>Data_Individual!AM23</f>
        <v>0</v>
      </c>
      <c r="AU22" s="176">
        <f>Data_Individual!AN23</f>
        <v>0</v>
      </c>
      <c r="AV22" s="278"/>
    </row>
    <row r="23" spans="1:48" s="168" customFormat="1" ht="18.75" customHeight="1" x14ac:dyDescent="0.2">
      <c r="A23" s="190">
        <f>Data_Individual!B24</f>
        <v>18</v>
      </c>
      <c r="B23" s="170">
        <f>Data_Individual!C24</f>
        <v>0</v>
      </c>
      <c r="C23" s="188">
        <f>Data_Individual!D24</f>
        <v>0</v>
      </c>
      <c r="D23" s="172">
        <f>Data_Individual!E24</f>
        <v>0</v>
      </c>
      <c r="E23" s="173">
        <f>Data_Individual!F24</f>
        <v>0</v>
      </c>
      <c r="F23" s="173">
        <f>Data_Individual!G24</f>
        <v>0</v>
      </c>
      <c r="G23" s="173">
        <f>Data_Individual!H24</f>
        <v>0</v>
      </c>
      <c r="H23" s="173">
        <f>Data_Individual!I24</f>
        <v>0</v>
      </c>
      <c r="I23" s="173">
        <f>Data_Individual!J24</f>
        <v>0</v>
      </c>
      <c r="J23" s="173">
        <f>Data_Individual!K24</f>
        <v>0</v>
      </c>
      <c r="K23" s="174">
        <f>Data_Individual!L24</f>
        <v>0</v>
      </c>
      <c r="L23" s="172">
        <f>Data_Individual!M24</f>
        <v>0</v>
      </c>
      <c r="M23" s="173">
        <f>Data_Individual!N24</f>
        <v>0</v>
      </c>
      <c r="N23" s="173">
        <f>Data_Individual!O24</f>
        <v>0</v>
      </c>
      <c r="O23" s="174">
        <f>Data_Individual!P24</f>
        <v>0</v>
      </c>
      <c r="P23" s="278"/>
      <c r="Q23" s="250"/>
      <c r="R23" s="190">
        <f t="shared" si="0"/>
        <v>18</v>
      </c>
      <c r="S23" s="170">
        <f t="shared" si="1"/>
        <v>0</v>
      </c>
      <c r="T23" s="172">
        <f>Data_Individual!Q24</f>
        <v>0</v>
      </c>
      <c r="U23" s="175">
        <f>Data_Individual!R24</f>
        <v>0</v>
      </c>
      <c r="V23" s="175">
        <f>Data_Individual!S24</f>
        <v>0</v>
      </c>
      <c r="W23" s="175">
        <f>Data_Individual!T24</f>
        <v>0</v>
      </c>
      <c r="X23" s="175">
        <f>Data_Individual!U24</f>
        <v>0</v>
      </c>
      <c r="Y23" s="175">
        <f>Data_Individual!V24</f>
        <v>0</v>
      </c>
      <c r="Z23" s="175">
        <f>Data_Individual!W24</f>
        <v>0</v>
      </c>
      <c r="AA23" s="266">
        <f>Data_Individual!X24</f>
        <v>0</v>
      </c>
      <c r="AB23" s="172">
        <f>Data_Individual!Y24</f>
        <v>0</v>
      </c>
      <c r="AC23" s="175">
        <f>Data_Individual!Z24</f>
        <v>0</v>
      </c>
      <c r="AD23" s="175">
        <f>Data_Individual!AA24</f>
        <v>0</v>
      </c>
      <c r="AE23" s="176">
        <f>Data_Individual!AB24</f>
        <v>0</v>
      </c>
      <c r="AF23" s="278"/>
      <c r="AG23" s="250"/>
      <c r="AH23" s="190">
        <f t="shared" si="2"/>
        <v>18</v>
      </c>
      <c r="AI23" s="170">
        <f t="shared" si="4"/>
        <v>0</v>
      </c>
      <c r="AJ23" s="172">
        <f>Data_Individual!AC24</f>
        <v>0</v>
      </c>
      <c r="AK23" s="173">
        <f>Data_Individual!AD24</f>
        <v>0</v>
      </c>
      <c r="AL23" s="173">
        <f>Data_Individual!AE24</f>
        <v>0</v>
      </c>
      <c r="AM23" s="173">
        <f>Data_Individual!AF24</f>
        <v>0</v>
      </c>
      <c r="AN23" s="173">
        <f>Data_Individual!AG24</f>
        <v>0</v>
      </c>
      <c r="AO23" s="173">
        <f>Data_Individual!AH24</f>
        <v>0</v>
      </c>
      <c r="AP23" s="173">
        <f>Data_Individual!AI24</f>
        <v>0</v>
      </c>
      <c r="AQ23" s="174">
        <f>Data_Individual!AJ24</f>
        <v>0</v>
      </c>
      <c r="AR23" s="172">
        <f>Data_Individual!AK24</f>
        <v>0</v>
      </c>
      <c r="AS23" s="175">
        <f>Data_Individual!AL24</f>
        <v>0</v>
      </c>
      <c r="AT23" s="175">
        <f>Data_Individual!AM24</f>
        <v>0</v>
      </c>
      <c r="AU23" s="176">
        <f>Data_Individual!AN24</f>
        <v>0</v>
      </c>
      <c r="AV23" s="278"/>
    </row>
    <row r="24" spans="1:48" s="168" customFormat="1" ht="18.75" customHeight="1" x14ac:dyDescent="0.2">
      <c r="A24" s="190">
        <f>Data_Individual!B25</f>
        <v>19</v>
      </c>
      <c r="B24" s="170">
        <f>Data_Individual!C25</f>
        <v>0</v>
      </c>
      <c r="C24" s="188">
        <f>Data_Individual!D25</f>
        <v>0</v>
      </c>
      <c r="D24" s="172">
        <f>Data_Individual!E25</f>
        <v>0</v>
      </c>
      <c r="E24" s="173">
        <f>Data_Individual!F25</f>
        <v>0</v>
      </c>
      <c r="F24" s="173">
        <f>Data_Individual!G25</f>
        <v>0</v>
      </c>
      <c r="G24" s="173">
        <f>Data_Individual!H25</f>
        <v>0</v>
      </c>
      <c r="H24" s="173">
        <f>Data_Individual!I25</f>
        <v>0</v>
      </c>
      <c r="I24" s="173">
        <f>Data_Individual!J25</f>
        <v>0</v>
      </c>
      <c r="J24" s="173">
        <f>Data_Individual!K25</f>
        <v>0</v>
      </c>
      <c r="K24" s="174">
        <f>Data_Individual!L25</f>
        <v>0</v>
      </c>
      <c r="L24" s="172">
        <f>Data_Individual!M25</f>
        <v>0</v>
      </c>
      <c r="M24" s="173">
        <f>Data_Individual!N25</f>
        <v>0</v>
      </c>
      <c r="N24" s="173">
        <f>Data_Individual!O25</f>
        <v>0</v>
      </c>
      <c r="O24" s="174">
        <f>Data_Individual!P25</f>
        <v>0</v>
      </c>
      <c r="P24" s="278"/>
      <c r="Q24" s="250"/>
      <c r="R24" s="190">
        <f t="shared" si="0"/>
        <v>19</v>
      </c>
      <c r="S24" s="170">
        <f t="shared" si="1"/>
        <v>0</v>
      </c>
      <c r="T24" s="172">
        <f>Data_Individual!Q25</f>
        <v>0</v>
      </c>
      <c r="U24" s="175">
        <f>Data_Individual!R25</f>
        <v>0</v>
      </c>
      <c r="V24" s="175">
        <f>Data_Individual!S25</f>
        <v>0</v>
      </c>
      <c r="W24" s="175">
        <f>Data_Individual!T25</f>
        <v>0</v>
      </c>
      <c r="X24" s="175">
        <f>Data_Individual!U25</f>
        <v>0</v>
      </c>
      <c r="Y24" s="175">
        <f>Data_Individual!V25</f>
        <v>0</v>
      </c>
      <c r="Z24" s="175">
        <f>Data_Individual!W25</f>
        <v>0</v>
      </c>
      <c r="AA24" s="266">
        <f>Data_Individual!X25</f>
        <v>0</v>
      </c>
      <c r="AB24" s="172">
        <f>Data_Individual!Y25</f>
        <v>0</v>
      </c>
      <c r="AC24" s="175">
        <f>Data_Individual!Z25</f>
        <v>0</v>
      </c>
      <c r="AD24" s="175">
        <f>Data_Individual!AA25</f>
        <v>0</v>
      </c>
      <c r="AE24" s="176">
        <f>Data_Individual!AB25</f>
        <v>0</v>
      </c>
      <c r="AF24" s="278"/>
      <c r="AG24" s="250"/>
      <c r="AH24" s="190">
        <f t="shared" si="2"/>
        <v>19</v>
      </c>
      <c r="AI24" s="170">
        <f t="shared" si="4"/>
        <v>0</v>
      </c>
      <c r="AJ24" s="172">
        <f>Data_Individual!AC25</f>
        <v>0</v>
      </c>
      <c r="AK24" s="173">
        <f>Data_Individual!AD25</f>
        <v>0</v>
      </c>
      <c r="AL24" s="173">
        <f>Data_Individual!AE25</f>
        <v>0</v>
      </c>
      <c r="AM24" s="173">
        <f>Data_Individual!AF25</f>
        <v>0</v>
      </c>
      <c r="AN24" s="173">
        <f>Data_Individual!AG25</f>
        <v>0</v>
      </c>
      <c r="AO24" s="173">
        <f>Data_Individual!AH25</f>
        <v>0</v>
      </c>
      <c r="AP24" s="173">
        <f>Data_Individual!AI25</f>
        <v>0</v>
      </c>
      <c r="AQ24" s="174">
        <f>Data_Individual!AJ25</f>
        <v>0</v>
      </c>
      <c r="AR24" s="172">
        <f>Data_Individual!AK25</f>
        <v>0</v>
      </c>
      <c r="AS24" s="175">
        <f>Data_Individual!AL25</f>
        <v>0</v>
      </c>
      <c r="AT24" s="175">
        <f>Data_Individual!AM25</f>
        <v>0</v>
      </c>
      <c r="AU24" s="176">
        <f>Data_Individual!AN25</f>
        <v>0</v>
      </c>
      <c r="AV24" s="278"/>
    </row>
    <row r="25" spans="1:48" s="168" customFormat="1" ht="18.75" customHeight="1" thickBot="1" x14ac:dyDescent="0.25">
      <c r="A25" s="191">
        <f>Data_Individual!B26</f>
        <v>20</v>
      </c>
      <c r="B25" s="179">
        <f>Data_Individual!C26</f>
        <v>0</v>
      </c>
      <c r="C25" s="189">
        <f>Data_Individual!D26</f>
        <v>0</v>
      </c>
      <c r="D25" s="181">
        <f>Data_Individual!E26</f>
        <v>0</v>
      </c>
      <c r="E25" s="182">
        <f>Data_Individual!F26</f>
        <v>0</v>
      </c>
      <c r="F25" s="182">
        <f>Data_Individual!G26</f>
        <v>0</v>
      </c>
      <c r="G25" s="182">
        <f>Data_Individual!H26</f>
        <v>0</v>
      </c>
      <c r="H25" s="182">
        <f>Data_Individual!I26</f>
        <v>0</v>
      </c>
      <c r="I25" s="182">
        <f>Data_Individual!J26</f>
        <v>0</v>
      </c>
      <c r="J25" s="182">
        <f>Data_Individual!K26</f>
        <v>0</v>
      </c>
      <c r="K25" s="183">
        <f>Data_Individual!L26</f>
        <v>0</v>
      </c>
      <c r="L25" s="181">
        <f>Data_Individual!M26</f>
        <v>0</v>
      </c>
      <c r="M25" s="182">
        <f>Data_Individual!N26</f>
        <v>0</v>
      </c>
      <c r="N25" s="182">
        <f>Data_Individual!O26</f>
        <v>0</v>
      </c>
      <c r="O25" s="183">
        <f>Data_Individual!P26</f>
        <v>0</v>
      </c>
      <c r="P25" s="279"/>
      <c r="Q25" s="250"/>
      <c r="R25" s="191">
        <f t="shared" si="0"/>
        <v>20</v>
      </c>
      <c r="S25" s="179">
        <f t="shared" si="1"/>
        <v>0</v>
      </c>
      <c r="T25" s="181">
        <f>Data_Individual!Q26</f>
        <v>0</v>
      </c>
      <c r="U25" s="184">
        <f>Data_Individual!R26</f>
        <v>0</v>
      </c>
      <c r="V25" s="184">
        <f>Data_Individual!S26</f>
        <v>0</v>
      </c>
      <c r="W25" s="184">
        <f>Data_Individual!T26</f>
        <v>0</v>
      </c>
      <c r="X25" s="184">
        <f>Data_Individual!U26</f>
        <v>0</v>
      </c>
      <c r="Y25" s="184">
        <f>Data_Individual!V26</f>
        <v>0</v>
      </c>
      <c r="Z25" s="184">
        <f>Data_Individual!W26</f>
        <v>0</v>
      </c>
      <c r="AA25" s="267">
        <f>Data_Individual!X26</f>
        <v>0</v>
      </c>
      <c r="AB25" s="181">
        <f>Data_Individual!Y26</f>
        <v>0</v>
      </c>
      <c r="AC25" s="184">
        <f>Data_Individual!Z26</f>
        <v>0</v>
      </c>
      <c r="AD25" s="184">
        <f>Data_Individual!AA26</f>
        <v>0</v>
      </c>
      <c r="AE25" s="185">
        <f>Data_Individual!AB26</f>
        <v>0</v>
      </c>
      <c r="AF25" s="279"/>
      <c r="AG25" s="250"/>
      <c r="AH25" s="191">
        <f t="shared" si="2"/>
        <v>20</v>
      </c>
      <c r="AI25" s="179">
        <f t="shared" si="4"/>
        <v>0</v>
      </c>
      <c r="AJ25" s="181">
        <f>Data_Individual!AC26</f>
        <v>0</v>
      </c>
      <c r="AK25" s="182">
        <f>Data_Individual!AD26</f>
        <v>0</v>
      </c>
      <c r="AL25" s="182">
        <f>Data_Individual!AE26</f>
        <v>0</v>
      </c>
      <c r="AM25" s="182">
        <f>Data_Individual!AF26</f>
        <v>0</v>
      </c>
      <c r="AN25" s="182">
        <f>Data_Individual!AG26</f>
        <v>0</v>
      </c>
      <c r="AO25" s="182">
        <f>Data_Individual!AH26</f>
        <v>0</v>
      </c>
      <c r="AP25" s="182">
        <f>Data_Individual!AI26</f>
        <v>0</v>
      </c>
      <c r="AQ25" s="183">
        <f>Data_Individual!AJ26</f>
        <v>0</v>
      </c>
      <c r="AR25" s="181">
        <f>Data_Individual!AK26</f>
        <v>0</v>
      </c>
      <c r="AS25" s="184">
        <f>Data_Individual!AL26</f>
        <v>0</v>
      </c>
      <c r="AT25" s="184">
        <f>Data_Individual!AM26</f>
        <v>0</v>
      </c>
      <c r="AU25" s="185">
        <f>Data_Individual!AN26</f>
        <v>0</v>
      </c>
      <c r="AV25" s="279"/>
    </row>
    <row r="26" spans="1:48" s="168" customFormat="1" ht="18.75" customHeight="1" x14ac:dyDescent="0.2">
      <c r="A26" s="159">
        <f>Data_Individual!B27</f>
        <v>21</v>
      </c>
      <c r="B26" s="160">
        <f>Data_Individual!C27</f>
        <v>0</v>
      </c>
      <c r="C26" s="161">
        <f>Data_Individual!D27</f>
        <v>0</v>
      </c>
      <c r="D26" s="162">
        <f>Data_Individual!E27</f>
        <v>0</v>
      </c>
      <c r="E26" s="163">
        <f>Data_Individual!F27</f>
        <v>0</v>
      </c>
      <c r="F26" s="163">
        <f>Data_Individual!G27</f>
        <v>0</v>
      </c>
      <c r="G26" s="163">
        <f>Data_Individual!H27</f>
        <v>0</v>
      </c>
      <c r="H26" s="163">
        <f>Data_Individual!I27</f>
        <v>0</v>
      </c>
      <c r="I26" s="163">
        <f>Data_Individual!J27</f>
        <v>0</v>
      </c>
      <c r="J26" s="163">
        <f>Data_Individual!K27</f>
        <v>0</v>
      </c>
      <c r="K26" s="258">
        <f>Data_Individual!L27</f>
        <v>0</v>
      </c>
      <c r="L26" s="162">
        <f>Data_Individual!M27</f>
        <v>0</v>
      </c>
      <c r="M26" s="163">
        <f>Data_Individual!N27</f>
        <v>0</v>
      </c>
      <c r="N26" s="163">
        <f>Data_Individual!O27</f>
        <v>0</v>
      </c>
      <c r="O26" s="164">
        <f>Data_Individual!P27</f>
        <v>0</v>
      </c>
      <c r="P26" s="274"/>
      <c r="Q26" s="250"/>
      <c r="R26" s="159">
        <f t="shared" si="0"/>
        <v>21</v>
      </c>
      <c r="S26" s="160">
        <f t="shared" si="1"/>
        <v>0</v>
      </c>
      <c r="T26" s="162">
        <f>Data_Individual!Q27</f>
        <v>0</v>
      </c>
      <c r="U26" s="165">
        <f>Data_Individual!R27</f>
        <v>0</v>
      </c>
      <c r="V26" s="165">
        <f>Data_Individual!S27</f>
        <v>0</v>
      </c>
      <c r="W26" s="165">
        <f>Data_Individual!T27</f>
        <v>0</v>
      </c>
      <c r="X26" s="165">
        <f>Data_Individual!U27</f>
        <v>0</v>
      </c>
      <c r="Y26" s="165">
        <f>Data_Individual!V27</f>
        <v>0</v>
      </c>
      <c r="Z26" s="165">
        <f>Data_Individual!W27</f>
        <v>0</v>
      </c>
      <c r="AA26" s="265">
        <f>Data_Individual!X27</f>
        <v>0</v>
      </c>
      <c r="AB26" s="162">
        <f>Data_Individual!Y27</f>
        <v>0</v>
      </c>
      <c r="AC26" s="165">
        <f>Data_Individual!Z27</f>
        <v>0</v>
      </c>
      <c r="AD26" s="165">
        <f>Data_Individual!AA27</f>
        <v>0</v>
      </c>
      <c r="AE26" s="166">
        <f>Data_Individual!AB27</f>
        <v>0</v>
      </c>
      <c r="AF26" s="274"/>
      <c r="AG26" s="250"/>
      <c r="AH26" s="159">
        <f t="shared" si="2"/>
        <v>21</v>
      </c>
      <c r="AI26" s="167">
        <f t="shared" si="4"/>
        <v>0</v>
      </c>
      <c r="AJ26" s="162">
        <f>Data_Individual!AC27</f>
        <v>0</v>
      </c>
      <c r="AK26" s="163">
        <f>Data_Individual!AD27</f>
        <v>0</v>
      </c>
      <c r="AL26" s="163">
        <f>Data_Individual!AE27</f>
        <v>0</v>
      </c>
      <c r="AM26" s="163">
        <f>Data_Individual!AF27</f>
        <v>0</v>
      </c>
      <c r="AN26" s="163">
        <f>Data_Individual!AG27</f>
        <v>0</v>
      </c>
      <c r="AO26" s="163">
        <f>Data_Individual!AH27</f>
        <v>0</v>
      </c>
      <c r="AP26" s="163">
        <f>Data_Individual!AI27</f>
        <v>0</v>
      </c>
      <c r="AQ26" s="164">
        <f>Data_Individual!AJ27</f>
        <v>0</v>
      </c>
      <c r="AR26" s="162">
        <f>Data_Individual!AK27</f>
        <v>0</v>
      </c>
      <c r="AS26" s="165">
        <f>Data_Individual!AL27</f>
        <v>0</v>
      </c>
      <c r="AT26" s="165">
        <f>Data_Individual!AM27</f>
        <v>0</v>
      </c>
      <c r="AU26" s="166">
        <f>Data_Individual!AN27</f>
        <v>0</v>
      </c>
      <c r="AV26" s="274"/>
    </row>
    <row r="27" spans="1:48" s="168" customFormat="1" ht="18.75" customHeight="1" x14ac:dyDescent="0.2">
      <c r="A27" s="169">
        <f>Data_Individual!B28</f>
        <v>22</v>
      </c>
      <c r="B27" s="170">
        <f>Data_Individual!C28</f>
        <v>0</v>
      </c>
      <c r="C27" s="171">
        <f>Data_Individual!D28</f>
        <v>0</v>
      </c>
      <c r="D27" s="172">
        <f>Data_Individual!E28</f>
        <v>0</v>
      </c>
      <c r="E27" s="173">
        <f>Data_Individual!F28</f>
        <v>0</v>
      </c>
      <c r="F27" s="173">
        <f>Data_Individual!G28</f>
        <v>0</v>
      </c>
      <c r="G27" s="173">
        <f>Data_Individual!H28</f>
        <v>0</v>
      </c>
      <c r="H27" s="173">
        <f>Data_Individual!I28</f>
        <v>0</v>
      </c>
      <c r="I27" s="173">
        <f>Data_Individual!J28</f>
        <v>0</v>
      </c>
      <c r="J27" s="173">
        <f>Data_Individual!K28</f>
        <v>0</v>
      </c>
      <c r="K27" s="259">
        <f>Data_Individual!L28</f>
        <v>0</v>
      </c>
      <c r="L27" s="172">
        <f>Data_Individual!M28</f>
        <v>0</v>
      </c>
      <c r="M27" s="173">
        <f>Data_Individual!N28</f>
        <v>0</v>
      </c>
      <c r="N27" s="173">
        <f>Data_Individual!O28</f>
        <v>0</v>
      </c>
      <c r="O27" s="174">
        <f>Data_Individual!P28</f>
        <v>0</v>
      </c>
      <c r="P27" s="275"/>
      <c r="Q27" s="250"/>
      <c r="R27" s="169">
        <f t="shared" si="0"/>
        <v>22</v>
      </c>
      <c r="S27" s="170">
        <f t="shared" si="1"/>
        <v>0</v>
      </c>
      <c r="T27" s="172">
        <f>Data_Individual!Q28</f>
        <v>0</v>
      </c>
      <c r="U27" s="175">
        <f>Data_Individual!R28</f>
        <v>0</v>
      </c>
      <c r="V27" s="175">
        <f>Data_Individual!S28</f>
        <v>0</v>
      </c>
      <c r="W27" s="175">
        <f>Data_Individual!T28</f>
        <v>0</v>
      </c>
      <c r="X27" s="175">
        <f>Data_Individual!U28</f>
        <v>0</v>
      </c>
      <c r="Y27" s="175">
        <f>Data_Individual!V28</f>
        <v>0</v>
      </c>
      <c r="Z27" s="175">
        <f>Data_Individual!W28</f>
        <v>0</v>
      </c>
      <c r="AA27" s="266">
        <f>Data_Individual!X28</f>
        <v>0</v>
      </c>
      <c r="AB27" s="172">
        <f>Data_Individual!Y28</f>
        <v>0</v>
      </c>
      <c r="AC27" s="175">
        <f>Data_Individual!Z28</f>
        <v>0</v>
      </c>
      <c r="AD27" s="175">
        <f>Data_Individual!AA28</f>
        <v>0</v>
      </c>
      <c r="AE27" s="176">
        <f>Data_Individual!AB28</f>
        <v>0</v>
      </c>
      <c r="AF27" s="275"/>
      <c r="AG27" s="250"/>
      <c r="AH27" s="169">
        <f t="shared" si="2"/>
        <v>22</v>
      </c>
      <c r="AI27" s="177">
        <f t="shared" si="4"/>
        <v>0</v>
      </c>
      <c r="AJ27" s="172">
        <f>Data_Individual!AC28</f>
        <v>0</v>
      </c>
      <c r="AK27" s="173">
        <f>Data_Individual!AD28</f>
        <v>0</v>
      </c>
      <c r="AL27" s="173">
        <f>Data_Individual!AE28</f>
        <v>0</v>
      </c>
      <c r="AM27" s="173">
        <f>Data_Individual!AF28</f>
        <v>0</v>
      </c>
      <c r="AN27" s="173">
        <f>Data_Individual!AG28</f>
        <v>0</v>
      </c>
      <c r="AO27" s="173">
        <f>Data_Individual!AH28</f>
        <v>0</v>
      </c>
      <c r="AP27" s="173">
        <f>Data_Individual!AI28</f>
        <v>0</v>
      </c>
      <c r="AQ27" s="174">
        <f>Data_Individual!AJ28</f>
        <v>0</v>
      </c>
      <c r="AR27" s="172">
        <f>Data_Individual!AK28</f>
        <v>0</v>
      </c>
      <c r="AS27" s="175">
        <f>Data_Individual!AL28</f>
        <v>0</v>
      </c>
      <c r="AT27" s="175">
        <f>Data_Individual!AM28</f>
        <v>0</v>
      </c>
      <c r="AU27" s="176">
        <f>Data_Individual!AN28</f>
        <v>0</v>
      </c>
      <c r="AV27" s="275"/>
    </row>
    <row r="28" spans="1:48" s="168" customFormat="1" ht="18.75" customHeight="1" x14ac:dyDescent="0.2">
      <c r="A28" s="169">
        <f>Data_Individual!B29</f>
        <v>23</v>
      </c>
      <c r="B28" s="170">
        <f>Data_Individual!C29</f>
        <v>0</v>
      </c>
      <c r="C28" s="171">
        <f>Data_Individual!D29</f>
        <v>0</v>
      </c>
      <c r="D28" s="172">
        <f>Data_Individual!E29</f>
        <v>0</v>
      </c>
      <c r="E28" s="173">
        <f>Data_Individual!F29</f>
        <v>0</v>
      </c>
      <c r="F28" s="173">
        <f>Data_Individual!G29</f>
        <v>0</v>
      </c>
      <c r="G28" s="173">
        <f>Data_Individual!H29</f>
        <v>0</v>
      </c>
      <c r="H28" s="173">
        <f>Data_Individual!I29</f>
        <v>0</v>
      </c>
      <c r="I28" s="173">
        <f>Data_Individual!J29</f>
        <v>0</v>
      </c>
      <c r="J28" s="173">
        <f>Data_Individual!K29</f>
        <v>0</v>
      </c>
      <c r="K28" s="259">
        <f>Data_Individual!L29</f>
        <v>0</v>
      </c>
      <c r="L28" s="172">
        <f>Data_Individual!M29</f>
        <v>0</v>
      </c>
      <c r="M28" s="173">
        <f>Data_Individual!N29</f>
        <v>0</v>
      </c>
      <c r="N28" s="173">
        <f>Data_Individual!O29</f>
        <v>0</v>
      </c>
      <c r="O28" s="174">
        <f>Data_Individual!P29</f>
        <v>0</v>
      </c>
      <c r="P28" s="275"/>
      <c r="Q28" s="250"/>
      <c r="R28" s="169">
        <f t="shared" si="0"/>
        <v>23</v>
      </c>
      <c r="S28" s="170">
        <f t="shared" si="1"/>
        <v>0</v>
      </c>
      <c r="T28" s="172">
        <f>Data_Individual!Q29</f>
        <v>0</v>
      </c>
      <c r="U28" s="175">
        <f>Data_Individual!R29</f>
        <v>0</v>
      </c>
      <c r="V28" s="175">
        <f>Data_Individual!S29</f>
        <v>0</v>
      </c>
      <c r="W28" s="175">
        <f>Data_Individual!T29</f>
        <v>0</v>
      </c>
      <c r="X28" s="175">
        <f>Data_Individual!U29</f>
        <v>0</v>
      </c>
      <c r="Y28" s="175">
        <f>Data_Individual!V29</f>
        <v>0</v>
      </c>
      <c r="Z28" s="175">
        <f>Data_Individual!W29</f>
        <v>0</v>
      </c>
      <c r="AA28" s="266">
        <f>Data_Individual!X29</f>
        <v>0</v>
      </c>
      <c r="AB28" s="172">
        <f>Data_Individual!Y29</f>
        <v>0</v>
      </c>
      <c r="AC28" s="175">
        <f>Data_Individual!Z29</f>
        <v>0</v>
      </c>
      <c r="AD28" s="175">
        <f>Data_Individual!AA29</f>
        <v>0</v>
      </c>
      <c r="AE28" s="176">
        <f>Data_Individual!AB29</f>
        <v>0</v>
      </c>
      <c r="AF28" s="275"/>
      <c r="AG28" s="250"/>
      <c r="AH28" s="169">
        <f t="shared" si="2"/>
        <v>23</v>
      </c>
      <c r="AI28" s="177">
        <f t="shared" si="4"/>
        <v>0</v>
      </c>
      <c r="AJ28" s="172">
        <f>Data_Individual!AC29</f>
        <v>0</v>
      </c>
      <c r="AK28" s="173">
        <f>Data_Individual!AD29</f>
        <v>0</v>
      </c>
      <c r="AL28" s="173">
        <f>Data_Individual!AE29</f>
        <v>0</v>
      </c>
      <c r="AM28" s="173">
        <f>Data_Individual!AF29</f>
        <v>0</v>
      </c>
      <c r="AN28" s="173">
        <f>Data_Individual!AG29</f>
        <v>0</v>
      </c>
      <c r="AO28" s="173">
        <f>Data_Individual!AH29</f>
        <v>0</v>
      </c>
      <c r="AP28" s="173">
        <f>Data_Individual!AI29</f>
        <v>0</v>
      </c>
      <c r="AQ28" s="174">
        <f>Data_Individual!AJ29</f>
        <v>0</v>
      </c>
      <c r="AR28" s="172">
        <f>Data_Individual!AK29</f>
        <v>0</v>
      </c>
      <c r="AS28" s="175">
        <f>Data_Individual!AL29</f>
        <v>0</v>
      </c>
      <c r="AT28" s="175">
        <f>Data_Individual!AM29</f>
        <v>0</v>
      </c>
      <c r="AU28" s="176">
        <f>Data_Individual!AN29</f>
        <v>0</v>
      </c>
      <c r="AV28" s="275"/>
    </row>
    <row r="29" spans="1:48" s="168" customFormat="1" ht="18.75" customHeight="1" x14ac:dyDescent="0.2">
      <c r="A29" s="169">
        <f>Data_Individual!B30</f>
        <v>24</v>
      </c>
      <c r="B29" s="170">
        <f>Data_Individual!C30</f>
        <v>0</v>
      </c>
      <c r="C29" s="171">
        <f>Data_Individual!D30</f>
        <v>0</v>
      </c>
      <c r="D29" s="172">
        <f>Data_Individual!E30</f>
        <v>0</v>
      </c>
      <c r="E29" s="173">
        <f>Data_Individual!F30</f>
        <v>0</v>
      </c>
      <c r="F29" s="173">
        <f>Data_Individual!G30</f>
        <v>0</v>
      </c>
      <c r="G29" s="173">
        <f>Data_Individual!H30</f>
        <v>0</v>
      </c>
      <c r="H29" s="173">
        <f>Data_Individual!I30</f>
        <v>0</v>
      </c>
      <c r="I29" s="173">
        <f>Data_Individual!J30</f>
        <v>0</v>
      </c>
      <c r="J29" s="173">
        <f>Data_Individual!K30</f>
        <v>0</v>
      </c>
      <c r="K29" s="259">
        <f>Data_Individual!L30</f>
        <v>0</v>
      </c>
      <c r="L29" s="172">
        <f>Data_Individual!M30</f>
        <v>0</v>
      </c>
      <c r="M29" s="173">
        <f>Data_Individual!N30</f>
        <v>0</v>
      </c>
      <c r="N29" s="173">
        <f>Data_Individual!O30</f>
        <v>0</v>
      </c>
      <c r="O29" s="174">
        <f>Data_Individual!P30</f>
        <v>0</v>
      </c>
      <c r="P29" s="275"/>
      <c r="Q29" s="250"/>
      <c r="R29" s="169">
        <f t="shared" si="0"/>
        <v>24</v>
      </c>
      <c r="S29" s="170">
        <f t="shared" si="1"/>
        <v>0</v>
      </c>
      <c r="T29" s="172">
        <f>Data_Individual!Q30</f>
        <v>0</v>
      </c>
      <c r="U29" s="175">
        <f>Data_Individual!R30</f>
        <v>0</v>
      </c>
      <c r="V29" s="175">
        <f>Data_Individual!S30</f>
        <v>0</v>
      </c>
      <c r="W29" s="175">
        <f>Data_Individual!T30</f>
        <v>0</v>
      </c>
      <c r="X29" s="175">
        <f>Data_Individual!U30</f>
        <v>0</v>
      </c>
      <c r="Y29" s="175">
        <f>Data_Individual!V30</f>
        <v>0</v>
      </c>
      <c r="Z29" s="175">
        <f>Data_Individual!W30</f>
        <v>0</v>
      </c>
      <c r="AA29" s="266">
        <f>Data_Individual!X30</f>
        <v>0</v>
      </c>
      <c r="AB29" s="172">
        <f>Data_Individual!Y30</f>
        <v>0</v>
      </c>
      <c r="AC29" s="175">
        <f>Data_Individual!Z30</f>
        <v>0</v>
      </c>
      <c r="AD29" s="175">
        <f>Data_Individual!AA30</f>
        <v>0</v>
      </c>
      <c r="AE29" s="176">
        <f>Data_Individual!AB30</f>
        <v>0</v>
      </c>
      <c r="AF29" s="275"/>
      <c r="AG29" s="250"/>
      <c r="AH29" s="169">
        <f t="shared" si="2"/>
        <v>24</v>
      </c>
      <c r="AI29" s="177">
        <f t="shared" si="4"/>
        <v>0</v>
      </c>
      <c r="AJ29" s="172">
        <f>Data_Individual!AC30</f>
        <v>0</v>
      </c>
      <c r="AK29" s="173">
        <f>Data_Individual!AD30</f>
        <v>0</v>
      </c>
      <c r="AL29" s="173">
        <f>Data_Individual!AE30</f>
        <v>0</v>
      </c>
      <c r="AM29" s="173">
        <f>Data_Individual!AF30</f>
        <v>0</v>
      </c>
      <c r="AN29" s="173">
        <f>Data_Individual!AG30</f>
        <v>0</v>
      </c>
      <c r="AO29" s="173">
        <f>Data_Individual!AH30</f>
        <v>0</v>
      </c>
      <c r="AP29" s="173">
        <f>Data_Individual!AI30</f>
        <v>0</v>
      </c>
      <c r="AQ29" s="174">
        <f>Data_Individual!AJ30</f>
        <v>0</v>
      </c>
      <c r="AR29" s="172">
        <f>Data_Individual!AK30</f>
        <v>0</v>
      </c>
      <c r="AS29" s="175">
        <f>Data_Individual!AL30</f>
        <v>0</v>
      </c>
      <c r="AT29" s="175">
        <f>Data_Individual!AM30</f>
        <v>0</v>
      </c>
      <c r="AU29" s="176">
        <f>Data_Individual!AN30</f>
        <v>0</v>
      </c>
      <c r="AV29" s="275"/>
    </row>
    <row r="30" spans="1:48" s="168" customFormat="1" ht="18.75" customHeight="1" thickBot="1" x14ac:dyDescent="0.25">
      <c r="A30" s="178">
        <f>Data_Individual!B31</f>
        <v>25</v>
      </c>
      <c r="B30" s="179">
        <f>Data_Individual!C31</f>
        <v>0</v>
      </c>
      <c r="C30" s="180">
        <f>Data_Individual!D31</f>
        <v>0</v>
      </c>
      <c r="D30" s="181">
        <f>Data_Individual!E31</f>
        <v>0</v>
      </c>
      <c r="E30" s="182">
        <f>Data_Individual!F31</f>
        <v>0</v>
      </c>
      <c r="F30" s="182">
        <f>Data_Individual!G31</f>
        <v>0</v>
      </c>
      <c r="G30" s="182">
        <f>Data_Individual!H31</f>
        <v>0</v>
      </c>
      <c r="H30" s="182">
        <f>Data_Individual!I31</f>
        <v>0</v>
      </c>
      <c r="I30" s="182">
        <f>Data_Individual!J31</f>
        <v>0</v>
      </c>
      <c r="J30" s="182">
        <f>Data_Individual!K31</f>
        <v>0</v>
      </c>
      <c r="K30" s="260">
        <f>Data_Individual!L31</f>
        <v>0</v>
      </c>
      <c r="L30" s="181">
        <f>Data_Individual!M31</f>
        <v>0</v>
      </c>
      <c r="M30" s="182">
        <f>Data_Individual!N31</f>
        <v>0</v>
      </c>
      <c r="N30" s="182">
        <f>Data_Individual!O31</f>
        <v>0</v>
      </c>
      <c r="O30" s="183">
        <f>Data_Individual!P31</f>
        <v>0</v>
      </c>
      <c r="P30" s="276"/>
      <c r="Q30" s="250"/>
      <c r="R30" s="178">
        <f t="shared" si="0"/>
        <v>25</v>
      </c>
      <c r="S30" s="179">
        <f t="shared" si="1"/>
        <v>0</v>
      </c>
      <c r="T30" s="181">
        <f>Data_Individual!Q31</f>
        <v>0</v>
      </c>
      <c r="U30" s="184">
        <f>Data_Individual!R31</f>
        <v>0</v>
      </c>
      <c r="V30" s="184">
        <f>Data_Individual!S31</f>
        <v>0</v>
      </c>
      <c r="W30" s="184">
        <f>Data_Individual!T31</f>
        <v>0</v>
      </c>
      <c r="X30" s="184">
        <f>Data_Individual!U31</f>
        <v>0</v>
      </c>
      <c r="Y30" s="184">
        <f>Data_Individual!V31</f>
        <v>0</v>
      </c>
      <c r="Z30" s="184">
        <f>Data_Individual!W31</f>
        <v>0</v>
      </c>
      <c r="AA30" s="267">
        <f>Data_Individual!X31</f>
        <v>0</v>
      </c>
      <c r="AB30" s="181">
        <f>Data_Individual!Y31</f>
        <v>0</v>
      </c>
      <c r="AC30" s="184">
        <f>Data_Individual!Z31</f>
        <v>0</v>
      </c>
      <c r="AD30" s="184">
        <f>Data_Individual!AA31</f>
        <v>0</v>
      </c>
      <c r="AE30" s="185">
        <f>Data_Individual!AB31</f>
        <v>0</v>
      </c>
      <c r="AF30" s="276"/>
      <c r="AG30" s="250"/>
      <c r="AH30" s="178">
        <f t="shared" si="2"/>
        <v>25</v>
      </c>
      <c r="AI30" s="186">
        <f t="shared" si="4"/>
        <v>0</v>
      </c>
      <c r="AJ30" s="181">
        <f>Data_Individual!AC31</f>
        <v>0</v>
      </c>
      <c r="AK30" s="182">
        <f>Data_Individual!AD31</f>
        <v>0</v>
      </c>
      <c r="AL30" s="182">
        <f>Data_Individual!AE31</f>
        <v>0</v>
      </c>
      <c r="AM30" s="182">
        <f>Data_Individual!AF31</f>
        <v>0</v>
      </c>
      <c r="AN30" s="182">
        <f>Data_Individual!AG31</f>
        <v>0</v>
      </c>
      <c r="AO30" s="182">
        <f>Data_Individual!AH31</f>
        <v>0</v>
      </c>
      <c r="AP30" s="182">
        <f>Data_Individual!AI31</f>
        <v>0</v>
      </c>
      <c r="AQ30" s="183">
        <f>Data_Individual!AJ31</f>
        <v>0</v>
      </c>
      <c r="AR30" s="181">
        <f>Data_Individual!AK31</f>
        <v>0</v>
      </c>
      <c r="AS30" s="184">
        <f>Data_Individual!AL31</f>
        <v>0</v>
      </c>
      <c r="AT30" s="184">
        <f>Data_Individual!AM31</f>
        <v>0</v>
      </c>
      <c r="AU30" s="185">
        <f>Data_Individual!AN31</f>
        <v>0</v>
      </c>
      <c r="AV30" s="276"/>
    </row>
    <row r="31" spans="1:48" s="168" customFormat="1" ht="18.75" customHeight="1" x14ac:dyDescent="0.2">
      <c r="A31" s="159">
        <f>Data_Individual!B32</f>
        <v>26</v>
      </c>
      <c r="B31" s="160">
        <f>Data_Individual!C32</f>
        <v>0</v>
      </c>
      <c r="C31" s="187">
        <f>Data_Individual!D32</f>
        <v>0</v>
      </c>
      <c r="D31" s="162">
        <f>Data_Individual!E32</f>
        <v>0</v>
      </c>
      <c r="E31" s="163">
        <f>Data_Individual!F32</f>
        <v>0</v>
      </c>
      <c r="F31" s="163">
        <f>Data_Individual!G32</f>
        <v>0</v>
      </c>
      <c r="G31" s="163">
        <f>Data_Individual!H32</f>
        <v>0</v>
      </c>
      <c r="H31" s="163">
        <f>Data_Individual!I32</f>
        <v>0</v>
      </c>
      <c r="I31" s="163">
        <f>Data_Individual!J32</f>
        <v>0</v>
      </c>
      <c r="J31" s="163">
        <f>Data_Individual!K32</f>
        <v>0</v>
      </c>
      <c r="K31" s="164">
        <f>Data_Individual!L32</f>
        <v>0</v>
      </c>
      <c r="L31" s="162">
        <f>Data_Individual!M32</f>
        <v>0</v>
      </c>
      <c r="M31" s="163">
        <f>Data_Individual!N32</f>
        <v>0</v>
      </c>
      <c r="N31" s="163">
        <f>Data_Individual!O32</f>
        <v>0</v>
      </c>
      <c r="O31" s="164">
        <f>Data_Individual!P32</f>
        <v>0</v>
      </c>
      <c r="P31" s="277"/>
      <c r="Q31" s="250"/>
      <c r="R31" s="159">
        <f t="shared" si="0"/>
        <v>26</v>
      </c>
      <c r="S31" s="160">
        <f t="shared" si="1"/>
        <v>0</v>
      </c>
      <c r="T31" s="162">
        <f>Data_Individual!Q32</f>
        <v>0</v>
      </c>
      <c r="U31" s="165">
        <f>Data_Individual!R32</f>
        <v>0</v>
      </c>
      <c r="V31" s="165">
        <f>Data_Individual!S32</f>
        <v>0</v>
      </c>
      <c r="W31" s="165">
        <f>Data_Individual!T32</f>
        <v>0</v>
      </c>
      <c r="X31" s="165">
        <f>Data_Individual!U32</f>
        <v>0</v>
      </c>
      <c r="Y31" s="165">
        <f>Data_Individual!V32</f>
        <v>0</v>
      </c>
      <c r="Z31" s="165">
        <f>Data_Individual!W32</f>
        <v>0</v>
      </c>
      <c r="AA31" s="265">
        <f>Data_Individual!X32</f>
        <v>0</v>
      </c>
      <c r="AB31" s="162">
        <f>Data_Individual!Y32</f>
        <v>0</v>
      </c>
      <c r="AC31" s="165">
        <f>Data_Individual!Z32</f>
        <v>0</v>
      </c>
      <c r="AD31" s="165">
        <f>Data_Individual!AA32</f>
        <v>0</v>
      </c>
      <c r="AE31" s="166">
        <f>Data_Individual!AB32</f>
        <v>0</v>
      </c>
      <c r="AF31" s="277"/>
      <c r="AG31" s="250"/>
      <c r="AH31" s="159">
        <f t="shared" si="2"/>
        <v>26</v>
      </c>
      <c r="AI31" s="160">
        <f t="shared" si="4"/>
        <v>0</v>
      </c>
      <c r="AJ31" s="162">
        <f>Data_Individual!AC32</f>
        <v>0</v>
      </c>
      <c r="AK31" s="163">
        <f>Data_Individual!AD32</f>
        <v>0</v>
      </c>
      <c r="AL31" s="163">
        <f>Data_Individual!AE32</f>
        <v>0</v>
      </c>
      <c r="AM31" s="163">
        <f>Data_Individual!AF32</f>
        <v>0</v>
      </c>
      <c r="AN31" s="163">
        <f>Data_Individual!AG32</f>
        <v>0</v>
      </c>
      <c r="AO31" s="163">
        <f>Data_Individual!AH32</f>
        <v>0</v>
      </c>
      <c r="AP31" s="163">
        <f>Data_Individual!AI32</f>
        <v>0</v>
      </c>
      <c r="AQ31" s="164">
        <f>Data_Individual!AJ32</f>
        <v>0</v>
      </c>
      <c r="AR31" s="162">
        <f>Data_Individual!AK32</f>
        <v>0</v>
      </c>
      <c r="AS31" s="165">
        <f>Data_Individual!AL32</f>
        <v>0</v>
      </c>
      <c r="AT31" s="165">
        <f>Data_Individual!AM32</f>
        <v>0</v>
      </c>
      <c r="AU31" s="166">
        <f>Data_Individual!AN32</f>
        <v>0</v>
      </c>
      <c r="AV31" s="277"/>
    </row>
    <row r="32" spans="1:48" s="168" customFormat="1" ht="18.75" customHeight="1" x14ac:dyDescent="0.2">
      <c r="A32" s="169">
        <f>Data_Individual!B33</f>
        <v>27</v>
      </c>
      <c r="B32" s="170">
        <f>Data_Individual!C33</f>
        <v>0</v>
      </c>
      <c r="C32" s="188">
        <f>Data_Individual!D33</f>
        <v>0</v>
      </c>
      <c r="D32" s="172">
        <f>Data_Individual!E33</f>
        <v>0</v>
      </c>
      <c r="E32" s="173">
        <f>Data_Individual!F33</f>
        <v>0</v>
      </c>
      <c r="F32" s="173">
        <f>Data_Individual!G33</f>
        <v>0</v>
      </c>
      <c r="G32" s="173">
        <f>Data_Individual!H33</f>
        <v>0</v>
      </c>
      <c r="H32" s="173">
        <f>Data_Individual!I33</f>
        <v>0</v>
      </c>
      <c r="I32" s="173">
        <f>Data_Individual!J33</f>
        <v>0</v>
      </c>
      <c r="J32" s="173">
        <f>Data_Individual!K33</f>
        <v>0</v>
      </c>
      <c r="K32" s="174">
        <f>Data_Individual!L33</f>
        <v>0</v>
      </c>
      <c r="L32" s="172">
        <f>Data_Individual!M33</f>
        <v>0</v>
      </c>
      <c r="M32" s="173">
        <f>Data_Individual!N33</f>
        <v>0</v>
      </c>
      <c r="N32" s="173">
        <f>Data_Individual!O33</f>
        <v>0</v>
      </c>
      <c r="O32" s="174">
        <f>Data_Individual!P33</f>
        <v>0</v>
      </c>
      <c r="P32" s="278"/>
      <c r="Q32" s="250"/>
      <c r="R32" s="169">
        <f t="shared" si="0"/>
        <v>27</v>
      </c>
      <c r="S32" s="170">
        <f t="shared" si="1"/>
        <v>0</v>
      </c>
      <c r="T32" s="172">
        <f>Data_Individual!Q33</f>
        <v>0</v>
      </c>
      <c r="U32" s="175">
        <f>Data_Individual!R33</f>
        <v>0</v>
      </c>
      <c r="V32" s="175">
        <f>Data_Individual!S33</f>
        <v>0</v>
      </c>
      <c r="W32" s="175">
        <f>Data_Individual!T33</f>
        <v>0</v>
      </c>
      <c r="X32" s="175">
        <f>Data_Individual!U33</f>
        <v>0</v>
      </c>
      <c r="Y32" s="175">
        <f>Data_Individual!V33</f>
        <v>0</v>
      </c>
      <c r="Z32" s="175">
        <f>Data_Individual!W33</f>
        <v>0</v>
      </c>
      <c r="AA32" s="266">
        <f>Data_Individual!X33</f>
        <v>0</v>
      </c>
      <c r="AB32" s="172">
        <f>Data_Individual!Y33</f>
        <v>0</v>
      </c>
      <c r="AC32" s="175">
        <f>Data_Individual!Z33</f>
        <v>0</v>
      </c>
      <c r="AD32" s="175">
        <f>Data_Individual!AA33</f>
        <v>0</v>
      </c>
      <c r="AE32" s="176">
        <f>Data_Individual!AB33</f>
        <v>0</v>
      </c>
      <c r="AF32" s="278"/>
      <c r="AG32" s="250"/>
      <c r="AH32" s="169">
        <f t="shared" si="2"/>
        <v>27</v>
      </c>
      <c r="AI32" s="170">
        <f t="shared" si="4"/>
        <v>0</v>
      </c>
      <c r="AJ32" s="172">
        <f>Data_Individual!AC33</f>
        <v>0</v>
      </c>
      <c r="AK32" s="173">
        <f>Data_Individual!AD33</f>
        <v>0</v>
      </c>
      <c r="AL32" s="173">
        <f>Data_Individual!AE33</f>
        <v>0</v>
      </c>
      <c r="AM32" s="173">
        <f>Data_Individual!AF33</f>
        <v>0</v>
      </c>
      <c r="AN32" s="173">
        <f>Data_Individual!AG33</f>
        <v>0</v>
      </c>
      <c r="AO32" s="173">
        <f>Data_Individual!AH33</f>
        <v>0</v>
      </c>
      <c r="AP32" s="173">
        <f>Data_Individual!AI33</f>
        <v>0</v>
      </c>
      <c r="AQ32" s="174">
        <f>Data_Individual!AJ33</f>
        <v>0</v>
      </c>
      <c r="AR32" s="172">
        <f>Data_Individual!AK33</f>
        <v>0</v>
      </c>
      <c r="AS32" s="175">
        <f>Data_Individual!AL33</f>
        <v>0</v>
      </c>
      <c r="AT32" s="175">
        <f>Data_Individual!AM33</f>
        <v>0</v>
      </c>
      <c r="AU32" s="176">
        <f>Data_Individual!AN33</f>
        <v>0</v>
      </c>
      <c r="AV32" s="278"/>
    </row>
    <row r="33" spans="1:48" s="168" customFormat="1" ht="18.75" customHeight="1" x14ac:dyDescent="0.2">
      <c r="A33" s="190">
        <f>Data_Individual!B34</f>
        <v>28</v>
      </c>
      <c r="B33" s="170">
        <f>Data_Individual!C34</f>
        <v>0</v>
      </c>
      <c r="C33" s="188">
        <f>Data_Individual!D34</f>
        <v>0</v>
      </c>
      <c r="D33" s="172">
        <f>Data_Individual!E34</f>
        <v>0</v>
      </c>
      <c r="E33" s="173">
        <f>Data_Individual!F34</f>
        <v>0</v>
      </c>
      <c r="F33" s="173">
        <f>Data_Individual!G34</f>
        <v>0</v>
      </c>
      <c r="G33" s="173">
        <f>Data_Individual!H34</f>
        <v>0</v>
      </c>
      <c r="H33" s="173">
        <f>Data_Individual!I34</f>
        <v>0</v>
      </c>
      <c r="I33" s="173">
        <f>Data_Individual!J34</f>
        <v>0</v>
      </c>
      <c r="J33" s="173">
        <f>Data_Individual!K34</f>
        <v>0</v>
      </c>
      <c r="K33" s="174">
        <f>Data_Individual!L34</f>
        <v>0</v>
      </c>
      <c r="L33" s="172">
        <f>Data_Individual!M34</f>
        <v>0</v>
      </c>
      <c r="M33" s="173">
        <f>Data_Individual!N34</f>
        <v>0</v>
      </c>
      <c r="N33" s="173">
        <f>Data_Individual!O34</f>
        <v>0</v>
      </c>
      <c r="O33" s="174">
        <f>Data_Individual!P34</f>
        <v>0</v>
      </c>
      <c r="P33" s="278"/>
      <c r="Q33" s="250"/>
      <c r="R33" s="190">
        <f t="shared" si="0"/>
        <v>28</v>
      </c>
      <c r="S33" s="170">
        <f t="shared" si="1"/>
        <v>0</v>
      </c>
      <c r="T33" s="172">
        <f>Data_Individual!Q34</f>
        <v>0</v>
      </c>
      <c r="U33" s="175">
        <f>Data_Individual!R34</f>
        <v>0</v>
      </c>
      <c r="V33" s="175">
        <f>Data_Individual!S34</f>
        <v>0</v>
      </c>
      <c r="W33" s="175">
        <f>Data_Individual!T34</f>
        <v>0</v>
      </c>
      <c r="X33" s="175">
        <f>Data_Individual!U34</f>
        <v>0</v>
      </c>
      <c r="Y33" s="175">
        <f>Data_Individual!V34</f>
        <v>0</v>
      </c>
      <c r="Z33" s="175">
        <f>Data_Individual!W34</f>
        <v>0</v>
      </c>
      <c r="AA33" s="266">
        <f>Data_Individual!X34</f>
        <v>0</v>
      </c>
      <c r="AB33" s="172">
        <f>Data_Individual!Y34</f>
        <v>0</v>
      </c>
      <c r="AC33" s="175">
        <f>Data_Individual!Z34</f>
        <v>0</v>
      </c>
      <c r="AD33" s="175">
        <f>Data_Individual!AA34</f>
        <v>0</v>
      </c>
      <c r="AE33" s="176">
        <f>Data_Individual!AB34</f>
        <v>0</v>
      </c>
      <c r="AF33" s="278"/>
      <c r="AG33" s="250"/>
      <c r="AH33" s="190">
        <f t="shared" si="2"/>
        <v>28</v>
      </c>
      <c r="AI33" s="170">
        <f t="shared" si="4"/>
        <v>0</v>
      </c>
      <c r="AJ33" s="172">
        <f>Data_Individual!AC34</f>
        <v>0</v>
      </c>
      <c r="AK33" s="173">
        <f>Data_Individual!AD34</f>
        <v>0</v>
      </c>
      <c r="AL33" s="173">
        <f>Data_Individual!AE34</f>
        <v>0</v>
      </c>
      <c r="AM33" s="173">
        <f>Data_Individual!AF34</f>
        <v>0</v>
      </c>
      <c r="AN33" s="173">
        <f>Data_Individual!AG34</f>
        <v>0</v>
      </c>
      <c r="AO33" s="173">
        <f>Data_Individual!AH34</f>
        <v>0</v>
      </c>
      <c r="AP33" s="173">
        <f>Data_Individual!AI34</f>
        <v>0</v>
      </c>
      <c r="AQ33" s="174">
        <f>Data_Individual!AJ34</f>
        <v>0</v>
      </c>
      <c r="AR33" s="172">
        <f>Data_Individual!AK34</f>
        <v>0</v>
      </c>
      <c r="AS33" s="175">
        <f>Data_Individual!AL34</f>
        <v>0</v>
      </c>
      <c r="AT33" s="175">
        <f>Data_Individual!AM34</f>
        <v>0</v>
      </c>
      <c r="AU33" s="176">
        <f>Data_Individual!AN34</f>
        <v>0</v>
      </c>
      <c r="AV33" s="278"/>
    </row>
    <row r="34" spans="1:48" s="168" customFormat="1" ht="18.75" customHeight="1" x14ac:dyDescent="0.2">
      <c r="A34" s="190">
        <f>Data_Individual!B35</f>
        <v>29</v>
      </c>
      <c r="B34" s="170">
        <f>Data_Individual!C35</f>
        <v>0</v>
      </c>
      <c r="C34" s="188">
        <f>Data_Individual!D35</f>
        <v>0</v>
      </c>
      <c r="D34" s="172">
        <f>Data_Individual!E35</f>
        <v>0</v>
      </c>
      <c r="E34" s="173">
        <f>Data_Individual!F35</f>
        <v>0</v>
      </c>
      <c r="F34" s="173">
        <f>Data_Individual!G35</f>
        <v>0</v>
      </c>
      <c r="G34" s="173">
        <f>Data_Individual!H35</f>
        <v>0</v>
      </c>
      <c r="H34" s="173">
        <f>Data_Individual!I35</f>
        <v>0</v>
      </c>
      <c r="I34" s="173">
        <f>Data_Individual!J35</f>
        <v>0</v>
      </c>
      <c r="J34" s="173">
        <f>Data_Individual!K35</f>
        <v>0</v>
      </c>
      <c r="K34" s="174">
        <f>Data_Individual!L35</f>
        <v>0</v>
      </c>
      <c r="L34" s="172">
        <f>Data_Individual!M35</f>
        <v>0</v>
      </c>
      <c r="M34" s="173">
        <f>Data_Individual!N35</f>
        <v>0</v>
      </c>
      <c r="N34" s="173">
        <f>Data_Individual!O35</f>
        <v>0</v>
      </c>
      <c r="O34" s="174">
        <f>Data_Individual!P35</f>
        <v>0</v>
      </c>
      <c r="P34" s="278"/>
      <c r="Q34" s="250"/>
      <c r="R34" s="190">
        <f t="shared" si="0"/>
        <v>29</v>
      </c>
      <c r="S34" s="170">
        <f t="shared" si="1"/>
        <v>0</v>
      </c>
      <c r="T34" s="172">
        <f>Data_Individual!Q35</f>
        <v>0</v>
      </c>
      <c r="U34" s="175">
        <f>Data_Individual!R35</f>
        <v>0</v>
      </c>
      <c r="V34" s="175">
        <f>Data_Individual!S35</f>
        <v>0</v>
      </c>
      <c r="W34" s="175">
        <f>Data_Individual!T35</f>
        <v>0</v>
      </c>
      <c r="X34" s="175">
        <f>Data_Individual!U35</f>
        <v>0</v>
      </c>
      <c r="Y34" s="175">
        <f>Data_Individual!V35</f>
        <v>0</v>
      </c>
      <c r="Z34" s="175">
        <f>Data_Individual!W35</f>
        <v>0</v>
      </c>
      <c r="AA34" s="266">
        <f>Data_Individual!X35</f>
        <v>0</v>
      </c>
      <c r="AB34" s="172">
        <f>Data_Individual!Y35</f>
        <v>0</v>
      </c>
      <c r="AC34" s="175">
        <f>Data_Individual!Z35</f>
        <v>0</v>
      </c>
      <c r="AD34" s="175">
        <f>Data_Individual!AA35</f>
        <v>0</v>
      </c>
      <c r="AE34" s="176">
        <f>Data_Individual!AB35</f>
        <v>0</v>
      </c>
      <c r="AF34" s="278"/>
      <c r="AG34" s="250"/>
      <c r="AH34" s="190">
        <f t="shared" si="2"/>
        <v>29</v>
      </c>
      <c r="AI34" s="170">
        <f t="shared" si="4"/>
        <v>0</v>
      </c>
      <c r="AJ34" s="172">
        <f>Data_Individual!AC35</f>
        <v>0</v>
      </c>
      <c r="AK34" s="173">
        <f>Data_Individual!AD35</f>
        <v>0</v>
      </c>
      <c r="AL34" s="173">
        <f>Data_Individual!AE35</f>
        <v>0</v>
      </c>
      <c r="AM34" s="173">
        <f>Data_Individual!AF35</f>
        <v>0</v>
      </c>
      <c r="AN34" s="173">
        <f>Data_Individual!AG35</f>
        <v>0</v>
      </c>
      <c r="AO34" s="173">
        <f>Data_Individual!AH35</f>
        <v>0</v>
      </c>
      <c r="AP34" s="173">
        <f>Data_Individual!AI35</f>
        <v>0</v>
      </c>
      <c r="AQ34" s="174">
        <f>Data_Individual!AJ35</f>
        <v>0</v>
      </c>
      <c r="AR34" s="172">
        <f>Data_Individual!AK35</f>
        <v>0</v>
      </c>
      <c r="AS34" s="175">
        <f>Data_Individual!AL35</f>
        <v>0</v>
      </c>
      <c r="AT34" s="175">
        <f>Data_Individual!AM35</f>
        <v>0</v>
      </c>
      <c r="AU34" s="176">
        <f>Data_Individual!AN35</f>
        <v>0</v>
      </c>
      <c r="AV34" s="278"/>
    </row>
    <row r="35" spans="1:48" s="168" customFormat="1" ht="18.75" customHeight="1" thickBot="1" x14ac:dyDescent="0.25">
      <c r="A35" s="191">
        <f>Data_Individual!B36</f>
        <v>30</v>
      </c>
      <c r="B35" s="179">
        <f>Data_Individual!C36</f>
        <v>0</v>
      </c>
      <c r="C35" s="189">
        <f>Data_Individual!D36</f>
        <v>0</v>
      </c>
      <c r="D35" s="181">
        <f>Data_Individual!E36</f>
        <v>0</v>
      </c>
      <c r="E35" s="182">
        <f>Data_Individual!F36</f>
        <v>0</v>
      </c>
      <c r="F35" s="182">
        <f>Data_Individual!G36</f>
        <v>0</v>
      </c>
      <c r="G35" s="182">
        <f>Data_Individual!H36</f>
        <v>0</v>
      </c>
      <c r="H35" s="182">
        <f>Data_Individual!I36</f>
        <v>0</v>
      </c>
      <c r="I35" s="182">
        <f>Data_Individual!J36</f>
        <v>0</v>
      </c>
      <c r="J35" s="182">
        <f>Data_Individual!K36</f>
        <v>0</v>
      </c>
      <c r="K35" s="183">
        <f>Data_Individual!L36</f>
        <v>0</v>
      </c>
      <c r="L35" s="181">
        <f>Data_Individual!M36</f>
        <v>0</v>
      </c>
      <c r="M35" s="182">
        <f>Data_Individual!N36</f>
        <v>0</v>
      </c>
      <c r="N35" s="182">
        <f>Data_Individual!O36</f>
        <v>0</v>
      </c>
      <c r="O35" s="183">
        <f>Data_Individual!P36</f>
        <v>0</v>
      </c>
      <c r="P35" s="279"/>
      <c r="Q35" s="250"/>
      <c r="R35" s="191">
        <f t="shared" si="0"/>
        <v>30</v>
      </c>
      <c r="S35" s="179">
        <f t="shared" si="1"/>
        <v>0</v>
      </c>
      <c r="T35" s="181">
        <f>Data_Individual!Q36</f>
        <v>0</v>
      </c>
      <c r="U35" s="184">
        <f>Data_Individual!R36</f>
        <v>0</v>
      </c>
      <c r="V35" s="184">
        <f>Data_Individual!S36</f>
        <v>0</v>
      </c>
      <c r="W35" s="184">
        <f>Data_Individual!T36</f>
        <v>0</v>
      </c>
      <c r="X35" s="184">
        <f>Data_Individual!U36</f>
        <v>0</v>
      </c>
      <c r="Y35" s="184">
        <f>Data_Individual!V36</f>
        <v>0</v>
      </c>
      <c r="Z35" s="184">
        <f>Data_Individual!W36</f>
        <v>0</v>
      </c>
      <c r="AA35" s="267">
        <f>Data_Individual!X36</f>
        <v>0</v>
      </c>
      <c r="AB35" s="181">
        <f>Data_Individual!Y36</f>
        <v>0</v>
      </c>
      <c r="AC35" s="184">
        <f>Data_Individual!Z36</f>
        <v>0</v>
      </c>
      <c r="AD35" s="184">
        <f>Data_Individual!AA36</f>
        <v>0</v>
      </c>
      <c r="AE35" s="185">
        <f>Data_Individual!AB36</f>
        <v>0</v>
      </c>
      <c r="AF35" s="279"/>
      <c r="AG35" s="250"/>
      <c r="AH35" s="191">
        <f t="shared" si="2"/>
        <v>30</v>
      </c>
      <c r="AI35" s="179">
        <f t="shared" si="4"/>
        <v>0</v>
      </c>
      <c r="AJ35" s="181">
        <f>Data_Individual!AC36</f>
        <v>0</v>
      </c>
      <c r="AK35" s="182">
        <f>Data_Individual!AD36</f>
        <v>0</v>
      </c>
      <c r="AL35" s="182">
        <f>Data_Individual!AE36</f>
        <v>0</v>
      </c>
      <c r="AM35" s="182">
        <f>Data_Individual!AF36</f>
        <v>0</v>
      </c>
      <c r="AN35" s="182">
        <f>Data_Individual!AG36</f>
        <v>0</v>
      </c>
      <c r="AO35" s="182">
        <f>Data_Individual!AH36</f>
        <v>0</v>
      </c>
      <c r="AP35" s="182">
        <f>Data_Individual!AI36</f>
        <v>0</v>
      </c>
      <c r="AQ35" s="183">
        <f>Data_Individual!AJ36</f>
        <v>0</v>
      </c>
      <c r="AR35" s="181">
        <f>Data_Individual!AK36</f>
        <v>0</v>
      </c>
      <c r="AS35" s="184">
        <f>Data_Individual!AL36</f>
        <v>0</v>
      </c>
      <c r="AT35" s="184">
        <f>Data_Individual!AM36</f>
        <v>0</v>
      </c>
      <c r="AU35" s="185">
        <f>Data_Individual!AN36</f>
        <v>0</v>
      </c>
      <c r="AV35" s="279"/>
    </row>
    <row r="36" spans="1:48" s="168" customFormat="1" ht="18.75" customHeight="1" x14ac:dyDescent="0.2">
      <c r="A36" s="159">
        <f>Data_Individual!B37</f>
        <v>31</v>
      </c>
      <c r="B36" s="160">
        <f>Data_Individual!C37</f>
        <v>0</v>
      </c>
      <c r="C36" s="161">
        <f>Data_Individual!D37</f>
        <v>0</v>
      </c>
      <c r="D36" s="162">
        <f>Data_Individual!E37</f>
        <v>0</v>
      </c>
      <c r="E36" s="163">
        <f>Data_Individual!F37</f>
        <v>0</v>
      </c>
      <c r="F36" s="163">
        <f>Data_Individual!G37</f>
        <v>0</v>
      </c>
      <c r="G36" s="163">
        <f>Data_Individual!H37</f>
        <v>0</v>
      </c>
      <c r="H36" s="163">
        <f>Data_Individual!I37</f>
        <v>0</v>
      </c>
      <c r="I36" s="163">
        <f>Data_Individual!J37</f>
        <v>0</v>
      </c>
      <c r="J36" s="163">
        <f>Data_Individual!K37</f>
        <v>0</v>
      </c>
      <c r="K36" s="258">
        <f>Data_Individual!L37</f>
        <v>0</v>
      </c>
      <c r="L36" s="162">
        <f>Data_Individual!M37</f>
        <v>0</v>
      </c>
      <c r="M36" s="163">
        <f>Data_Individual!N37</f>
        <v>0</v>
      </c>
      <c r="N36" s="163">
        <f>Data_Individual!O37</f>
        <v>0</v>
      </c>
      <c r="O36" s="164">
        <f>Data_Individual!P37</f>
        <v>0</v>
      </c>
      <c r="P36" s="274"/>
      <c r="Q36" s="250"/>
      <c r="R36" s="159">
        <f t="shared" si="0"/>
        <v>31</v>
      </c>
      <c r="S36" s="160">
        <f t="shared" si="1"/>
        <v>0</v>
      </c>
      <c r="T36" s="162">
        <f>Data_Individual!Q37</f>
        <v>0</v>
      </c>
      <c r="U36" s="165">
        <f>Data_Individual!R37</f>
        <v>0</v>
      </c>
      <c r="V36" s="165">
        <f>Data_Individual!S37</f>
        <v>0</v>
      </c>
      <c r="W36" s="165">
        <f>Data_Individual!T37</f>
        <v>0</v>
      </c>
      <c r="X36" s="165">
        <f>Data_Individual!U37</f>
        <v>0</v>
      </c>
      <c r="Y36" s="165">
        <f>Data_Individual!V37</f>
        <v>0</v>
      </c>
      <c r="Z36" s="165">
        <f>Data_Individual!W37</f>
        <v>0</v>
      </c>
      <c r="AA36" s="265">
        <f>Data_Individual!X37</f>
        <v>0</v>
      </c>
      <c r="AB36" s="162">
        <f>Data_Individual!Y37</f>
        <v>0</v>
      </c>
      <c r="AC36" s="165">
        <f>Data_Individual!Z37</f>
        <v>0</v>
      </c>
      <c r="AD36" s="165">
        <f>Data_Individual!AA37</f>
        <v>0</v>
      </c>
      <c r="AE36" s="166">
        <f>Data_Individual!AB37</f>
        <v>0</v>
      </c>
      <c r="AF36" s="274"/>
      <c r="AG36" s="250"/>
      <c r="AH36" s="159">
        <f t="shared" si="2"/>
        <v>31</v>
      </c>
      <c r="AI36" s="167">
        <f t="shared" si="4"/>
        <v>0</v>
      </c>
      <c r="AJ36" s="162">
        <f>Data_Individual!AC37</f>
        <v>0</v>
      </c>
      <c r="AK36" s="163">
        <f>Data_Individual!AD37</f>
        <v>0</v>
      </c>
      <c r="AL36" s="163">
        <f>Data_Individual!AE37</f>
        <v>0</v>
      </c>
      <c r="AM36" s="163">
        <f>Data_Individual!AF37</f>
        <v>0</v>
      </c>
      <c r="AN36" s="163">
        <f>Data_Individual!AG37</f>
        <v>0</v>
      </c>
      <c r="AO36" s="163">
        <f>Data_Individual!AH37</f>
        <v>0</v>
      </c>
      <c r="AP36" s="163">
        <f>Data_Individual!AI37</f>
        <v>0</v>
      </c>
      <c r="AQ36" s="164">
        <f>Data_Individual!AJ37</f>
        <v>0</v>
      </c>
      <c r="AR36" s="162">
        <f>Data_Individual!AK37</f>
        <v>0</v>
      </c>
      <c r="AS36" s="165">
        <f>Data_Individual!AL37</f>
        <v>0</v>
      </c>
      <c r="AT36" s="165">
        <f>Data_Individual!AM37</f>
        <v>0</v>
      </c>
      <c r="AU36" s="166">
        <f>Data_Individual!AN37</f>
        <v>0</v>
      </c>
      <c r="AV36" s="274"/>
    </row>
    <row r="37" spans="1:48" s="168" customFormat="1" ht="18.75" customHeight="1" x14ac:dyDescent="0.2">
      <c r="A37" s="169">
        <f>Data_Individual!B38</f>
        <v>32</v>
      </c>
      <c r="B37" s="170">
        <f>Data_Individual!C38</f>
        <v>0</v>
      </c>
      <c r="C37" s="171">
        <f>Data_Individual!D38</f>
        <v>0</v>
      </c>
      <c r="D37" s="172">
        <f>Data_Individual!E38</f>
        <v>0</v>
      </c>
      <c r="E37" s="173">
        <f>Data_Individual!F38</f>
        <v>0</v>
      </c>
      <c r="F37" s="173">
        <f>Data_Individual!G38</f>
        <v>0</v>
      </c>
      <c r="G37" s="173">
        <f>Data_Individual!H38</f>
        <v>0</v>
      </c>
      <c r="H37" s="173">
        <f>Data_Individual!I38</f>
        <v>0</v>
      </c>
      <c r="I37" s="173">
        <f>Data_Individual!J38</f>
        <v>0</v>
      </c>
      <c r="J37" s="173">
        <f>Data_Individual!K38</f>
        <v>0</v>
      </c>
      <c r="K37" s="259">
        <f>Data_Individual!L38</f>
        <v>0</v>
      </c>
      <c r="L37" s="172">
        <f>Data_Individual!M38</f>
        <v>0</v>
      </c>
      <c r="M37" s="173">
        <f>Data_Individual!N38</f>
        <v>0</v>
      </c>
      <c r="N37" s="173">
        <f>Data_Individual!O38</f>
        <v>0</v>
      </c>
      <c r="O37" s="174">
        <f>Data_Individual!P38</f>
        <v>0</v>
      </c>
      <c r="P37" s="275"/>
      <c r="Q37" s="250"/>
      <c r="R37" s="169">
        <f t="shared" si="0"/>
        <v>32</v>
      </c>
      <c r="S37" s="170">
        <f t="shared" si="1"/>
        <v>0</v>
      </c>
      <c r="T37" s="172">
        <f>Data_Individual!Q38</f>
        <v>0</v>
      </c>
      <c r="U37" s="175">
        <f>Data_Individual!R38</f>
        <v>0</v>
      </c>
      <c r="V37" s="175">
        <f>Data_Individual!S38</f>
        <v>0</v>
      </c>
      <c r="W37" s="175">
        <f>Data_Individual!T38</f>
        <v>0</v>
      </c>
      <c r="X37" s="175">
        <f>Data_Individual!U38</f>
        <v>0</v>
      </c>
      <c r="Y37" s="175">
        <f>Data_Individual!V38</f>
        <v>0</v>
      </c>
      <c r="Z37" s="175">
        <f>Data_Individual!W38</f>
        <v>0</v>
      </c>
      <c r="AA37" s="266">
        <f>Data_Individual!X38</f>
        <v>0</v>
      </c>
      <c r="AB37" s="172">
        <f>Data_Individual!Y38</f>
        <v>0</v>
      </c>
      <c r="AC37" s="175">
        <f>Data_Individual!Z38</f>
        <v>0</v>
      </c>
      <c r="AD37" s="175">
        <f>Data_Individual!AA38</f>
        <v>0</v>
      </c>
      <c r="AE37" s="176">
        <f>Data_Individual!AB38</f>
        <v>0</v>
      </c>
      <c r="AF37" s="275"/>
      <c r="AG37" s="250"/>
      <c r="AH37" s="169">
        <f t="shared" si="2"/>
        <v>32</v>
      </c>
      <c r="AI37" s="177">
        <f t="shared" si="4"/>
        <v>0</v>
      </c>
      <c r="AJ37" s="172">
        <f>Data_Individual!AC38</f>
        <v>0</v>
      </c>
      <c r="AK37" s="173">
        <f>Data_Individual!AD38</f>
        <v>0</v>
      </c>
      <c r="AL37" s="173">
        <f>Data_Individual!AE38</f>
        <v>0</v>
      </c>
      <c r="AM37" s="173">
        <f>Data_Individual!AF38</f>
        <v>0</v>
      </c>
      <c r="AN37" s="173">
        <f>Data_Individual!AG38</f>
        <v>0</v>
      </c>
      <c r="AO37" s="173">
        <f>Data_Individual!AH38</f>
        <v>0</v>
      </c>
      <c r="AP37" s="173">
        <f>Data_Individual!AI38</f>
        <v>0</v>
      </c>
      <c r="AQ37" s="174">
        <f>Data_Individual!AJ38</f>
        <v>0</v>
      </c>
      <c r="AR37" s="172">
        <f>Data_Individual!AK38</f>
        <v>0</v>
      </c>
      <c r="AS37" s="175">
        <f>Data_Individual!AL38</f>
        <v>0</v>
      </c>
      <c r="AT37" s="175">
        <f>Data_Individual!AM38</f>
        <v>0</v>
      </c>
      <c r="AU37" s="176">
        <f>Data_Individual!AN38</f>
        <v>0</v>
      </c>
      <c r="AV37" s="275"/>
    </row>
    <row r="38" spans="1:48" s="168" customFormat="1" ht="18.75" customHeight="1" x14ac:dyDescent="0.2">
      <c r="A38" s="169">
        <f>Data_Individual!B39</f>
        <v>33</v>
      </c>
      <c r="B38" s="170">
        <f>Data_Individual!C39</f>
        <v>0</v>
      </c>
      <c r="C38" s="171">
        <f>Data_Individual!D39</f>
        <v>0</v>
      </c>
      <c r="D38" s="172">
        <f>Data_Individual!E39</f>
        <v>0</v>
      </c>
      <c r="E38" s="173">
        <f>Data_Individual!F39</f>
        <v>0</v>
      </c>
      <c r="F38" s="173">
        <f>Data_Individual!G39</f>
        <v>0</v>
      </c>
      <c r="G38" s="173">
        <f>Data_Individual!H39</f>
        <v>0</v>
      </c>
      <c r="H38" s="173">
        <f>Data_Individual!I39</f>
        <v>0</v>
      </c>
      <c r="I38" s="173">
        <f>Data_Individual!J39</f>
        <v>0</v>
      </c>
      <c r="J38" s="173">
        <f>Data_Individual!K39</f>
        <v>0</v>
      </c>
      <c r="K38" s="259">
        <f>Data_Individual!L39</f>
        <v>0</v>
      </c>
      <c r="L38" s="172">
        <f>Data_Individual!M39</f>
        <v>0</v>
      </c>
      <c r="M38" s="173">
        <f>Data_Individual!N39</f>
        <v>0</v>
      </c>
      <c r="N38" s="173">
        <f>Data_Individual!O39</f>
        <v>0</v>
      </c>
      <c r="O38" s="174">
        <f>Data_Individual!P39</f>
        <v>0</v>
      </c>
      <c r="P38" s="275"/>
      <c r="Q38" s="250"/>
      <c r="R38" s="169">
        <f t="shared" ref="R38:R65" si="5">A38</f>
        <v>33</v>
      </c>
      <c r="S38" s="170">
        <f t="shared" ref="S38:S65" si="6">B38</f>
        <v>0</v>
      </c>
      <c r="T38" s="172">
        <f>Data_Individual!Q39</f>
        <v>0</v>
      </c>
      <c r="U38" s="175">
        <f>Data_Individual!R39</f>
        <v>0</v>
      </c>
      <c r="V38" s="175">
        <f>Data_Individual!S39</f>
        <v>0</v>
      </c>
      <c r="W38" s="175">
        <f>Data_Individual!T39</f>
        <v>0</v>
      </c>
      <c r="X38" s="175">
        <f>Data_Individual!U39</f>
        <v>0</v>
      </c>
      <c r="Y38" s="175">
        <f>Data_Individual!V39</f>
        <v>0</v>
      </c>
      <c r="Z38" s="175">
        <f>Data_Individual!W39</f>
        <v>0</v>
      </c>
      <c r="AA38" s="266">
        <f>Data_Individual!X39</f>
        <v>0</v>
      </c>
      <c r="AB38" s="172">
        <f>Data_Individual!Y39</f>
        <v>0</v>
      </c>
      <c r="AC38" s="175">
        <f>Data_Individual!Z39</f>
        <v>0</v>
      </c>
      <c r="AD38" s="175">
        <f>Data_Individual!AA39</f>
        <v>0</v>
      </c>
      <c r="AE38" s="176">
        <f>Data_Individual!AB39</f>
        <v>0</v>
      </c>
      <c r="AF38" s="275"/>
      <c r="AG38" s="250"/>
      <c r="AH38" s="169">
        <f t="shared" ref="AH38:AH65" si="7">R38</f>
        <v>33</v>
      </c>
      <c r="AI38" s="177">
        <f t="shared" si="4"/>
        <v>0</v>
      </c>
      <c r="AJ38" s="172">
        <f>Data_Individual!AC39</f>
        <v>0</v>
      </c>
      <c r="AK38" s="173">
        <f>Data_Individual!AD39</f>
        <v>0</v>
      </c>
      <c r="AL38" s="173">
        <f>Data_Individual!AE39</f>
        <v>0</v>
      </c>
      <c r="AM38" s="173">
        <f>Data_Individual!AF39</f>
        <v>0</v>
      </c>
      <c r="AN38" s="173">
        <f>Data_Individual!AG39</f>
        <v>0</v>
      </c>
      <c r="AO38" s="173">
        <f>Data_Individual!AH39</f>
        <v>0</v>
      </c>
      <c r="AP38" s="173">
        <f>Data_Individual!AI39</f>
        <v>0</v>
      </c>
      <c r="AQ38" s="174">
        <f>Data_Individual!AJ39</f>
        <v>0</v>
      </c>
      <c r="AR38" s="172">
        <f>Data_Individual!AK39</f>
        <v>0</v>
      </c>
      <c r="AS38" s="175">
        <f>Data_Individual!AL39</f>
        <v>0</v>
      </c>
      <c r="AT38" s="175">
        <f>Data_Individual!AM39</f>
        <v>0</v>
      </c>
      <c r="AU38" s="176">
        <f>Data_Individual!AN39</f>
        <v>0</v>
      </c>
      <c r="AV38" s="275"/>
    </row>
    <row r="39" spans="1:48" s="168" customFormat="1" ht="18.75" customHeight="1" x14ac:dyDescent="0.2">
      <c r="A39" s="169">
        <f>Data_Individual!B40</f>
        <v>34</v>
      </c>
      <c r="B39" s="170">
        <f>Data_Individual!C40</f>
        <v>0</v>
      </c>
      <c r="C39" s="171">
        <f>Data_Individual!D40</f>
        <v>0</v>
      </c>
      <c r="D39" s="172">
        <f>Data_Individual!E40</f>
        <v>0</v>
      </c>
      <c r="E39" s="173">
        <f>Data_Individual!F40</f>
        <v>0</v>
      </c>
      <c r="F39" s="173">
        <f>Data_Individual!G40</f>
        <v>0</v>
      </c>
      <c r="G39" s="173">
        <f>Data_Individual!H40</f>
        <v>0</v>
      </c>
      <c r="H39" s="173">
        <f>Data_Individual!I40</f>
        <v>0</v>
      </c>
      <c r="I39" s="173">
        <f>Data_Individual!J40</f>
        <v>0</v>
      </c>
      <c r="J39" s="173">
        <f>Data_Individual!K40</f>
        <v>0</v>
      </c>
      <c r="K39" s="259">
        <f>Data_Individual!L40</f>
        <v>0</v>
      </c>
      <c r="L39" s="172">
        <f>Data_Individual!M40</f>
        <v>0</v>
      </c>
      <c r="M39" s="173">
        <f>Data_Individual!N40</f>
        <v>0</v>
      </c>
      <c r="N39" s="173">
        <f>Data_Individual!O40</f>
        <v>0</v>
      </c>
      <c r="O39" s="174">
        <f>Data_Individual!P40</f>
        <v>0</v>
      </c>
      <c r="P39" s="275"/>
      <c r="Q39" s="250"/>
      <c r="R39" s="169">
        <f t="shared" si="5"/>
        <v>34</v>
      </c>
      <c r="S39" s="170">
        <f t="shared" si="6"/>
        <v>0</v>
      </c>
      <c r="T39" s="172">
        <f>Data_Individual!Q40</f>
        <v>0</v>
      </c>
      <c r="U39" s="175">
        <f>Data_Individual!R40</f>
        <v>0</v>
      </c>
      <c r="V39" s="175">
        <f>Data_Individual!S40</f>
        <v>0</v>
      </c>
      <c r="W39" s="175">
        <f>Data_Individual!T40</f>
        <v>0</v>
      </c>
      <c r="X39" s="175">
        <f>Data_Individual!U40</f>
        <v>0</v>
      </c>
      <c r="Y39" s="175">
        <f>Data_Individual!V40</f>
        <v>0</v>
      </c>
      <c r="Z39" s="175">
        <f>Data_Individual!W40</f>
        <v>0</v>
      </c>
      <c r="AA39" s="266">
        <f>Data_Individual!X40</f>
        <v>0</v>
      </c>
      <c r="AB39" s="172">
        <f>Data_Individual!Y40</f>
        <v>0</v>
      </c>
      <c r="AC39" s="175">
        <f>Data_Individual!Z40</f>
        <v>0</v>
      </c>
      <c r="AD39" s="175">
        <f>Data_Individual!AA40</f>
        <v>0</v>
      </c>
      <c r="AE39" s="176">
        <f>Data_Individual!AB40</f>
        <v>0</v>
      </c>
      <c r="AF39" s="275"/>
      <c r="AG39" s="250"/>
      <c r="AH39" s="169">
        <f t="shared" si="7"/>
        <v>34</v>
      </c>
      <c r="AI39" s="177">
        <f t="shared" si="4"/>
        <v>0</v>
      </c>
      <c r="AJ39" s="172">
        <f>Data_Individual!AC40</f>
        <v>0</v>
      </c>
      <c r="AK39" s="173">
        <f>Data_Individual!AD40</f>
        <v>0</v>
      </c>
      <c r="AL39" s="173">
        <f>Data_Individual!AE40</f>
        <v>0</v>
      </c>
      <c r="AM39" s="173">
        <f>Data_Individual!AF40</f>
        <v>0</v>
      </c>
      <c r="AN39" s="173">
        <f>Data_Individual!AG40</f>
        <v>0</v>
      </c>
      <c r="AO39" s="173">
        <f>Data_Individual!AH40</f>
        <v>0</v>
      </c>
      <c r="AP39" s="173">
        <f>Data_Individual!AI40</f>
        <v>0</v>
      </c>
      <c r="AQ39" s="174">
        <f>Data_Individual!AJ40</f>
        <v>0</v>
      </c>
      <c r="AR39" s="172">
        <f>Data_Individual!AK40</f>
        <v>0</v>
      </c>
      <c r="AS39" s="175">
        <f>Data_Individual!AL40</f>
        <v>0</v>
      </c>
      <c r="AT39" s="175">
        <f>Data_Individual!AM40</f>
        <v>0</v>
      </c>
      <c r="AU39" s="176">
        <f>Data_Individual!AN40</f>
        <v>0</v>
      </c>
      <c r="AV39" s="275"/>
    </row>
    <row r="40" spans="1:48" s="168" customFormat="1" ht="18.75" customHeight="1" thickBot="1" x14ac:dyDescent="0.25">
      <c r="A40" s="178">
        <f>Data_Individual!B41</f>
        <v>35</v>
      </c>
      <c r="B40" s="179">
        <f>Data_Individual!C41</f>
        <v>0</v>
      </c>
      <c r="C40" s="180">
        <f>Data_Individual!D41</f>
        <v>0</v>
      </c>
      <c r="D40" s="181">
        <f>Data_Individual!E41</f>
        <v>0</v>
      </c>
      <c r="E40" s="182">
        <f>Data_Individual!F41</f>
        <v>0</v>
      </c>
      <c r="F40" s="182">
        <f>Data_Individual!G41</f>
        <v>0</v>
      </c>
      <c r="G40" s="182">
        <f>Data_Individual!H41</f>
        <v>0</v>
      </c>
      <c r="H40" s="182">
        <f>Data_Individual!I41</f>
        <v>0</v>
      </c>
      <c r="I40" s="182">
        <f>Data_Individual!J41</f>
        <v>0</v>
      </c>
      <c r="J40" s="182">
        <f>Data_Individual!K41</f>
        <v>0</v>
      </c>
      <c r="K40" s="260">
        <f>Data_Individual!L41</f>
        <v>0</v>
      </c>
      <c r="L40" s="181">
        <f>Data_Individual!M41</f>
        <v>0</v>
      </c>
      <c r="M40" s="182">
        <f>Data_Individual!N41</f>
        <v>0</v>
      </c>
      <c r="N40" s="182">
        <f>Data_Individual!O41</f>
        <v>0</v>
      </c>
      <c r="O40" s="183">
        <f>Data_Individual!P41</f>
        <v>0</v>
      </c>
      <c r="P40" s="276"/>
      <c r="Q40" s="250"/>
      <c r="R40" s="178">
        <f t="shared" si="5"/>
        <v>35</v>
      </c>
      <c r="S40" s="179">
        <f t="shared" si="6"/>
        <v>0</v>
      </c>
      <c r="T40" s="181">
        <f>Data_Individual!Q41</f>
        <v>0</v>
      </c>
      <c r="U40" s="184">
        <f>Data_Individual!R41</f>
        <v>0</v>
      </c>
      <c r="V40" s="184">
        <f>Data_Individual!S41</f>
        <v>0</v>
      </c>
      <c r="W40" s="184">
        <f>Data_Individual!T41</f>
        <v>0</v>
      </c>
      <c r="X40" s="184">
        <f>Data_Individual!U41</f>
        <v>0</v>
      </c>
      <c r="Y40" s="184">
        <f>Data_Individual!V41</f>
        <v>0</v>
      </c>
      <c r="Z40" s="184">
        <f>Data_Individual!W41</f>
        <v>0</v>
      </c>
      <c r="AA40" s="267">
        <f>Data_Individual!X41</f>
        <v>0</v>
      </c>
      <c r="AB40" s="181">
        <f>Data_Individual!Y41</f>
        <v>0</v>
      </c>
      <c r="AC40" s="184">
        <f>Data_Individual!Z41</f>
        <v>0</v>
      </c>
      <c r="AD40" s="184">
        <f>Data_Individual!AA41</f>
        <v>0</v>
      </c>
      <c r="AE40" s="185">
        <f>Data_Individual!AB41</f>
        <v>0</v>
      </c>
      <c r="AF40" s="276"/>
      <c r="AG40" s="250"/>
      <c r="AH40" s="178">
        <f t="shared" si="7"/>
        <v>35</v>
      </c>
      <c r="AI40" s="186">
        <f t="shared" si="4"/>
        <v>0</v>
      </c>
      <c r="AJ40" s="181">
        <f>Data_Individual!AC41</f>
        <v>0</v>
      </c>
      <c r="AK40" s="182">
        <f>Data_Individual!AD41</f>
        <v>0</v>
      </c>
      <c r="AL40" s="182">
        <f>Data_Individual!AE41</f>
        <v>0</v>
      </c>
      <c r="AM40" s="182">
        <f>Data_Individual!AF41</f>
        <v>0</v>
      </c>
      <c r="AN40" s="182">
        <f>Data_Individual!AG41</f>
        <v>0</v>
      </c>
      <c r="AO40" s="182">
        <f>Data_Individual!AH41</f>
        <v>0</v>
      </c>
      <c r="AP40" s="182">
        <f>Data_Individual!AI41</f>
        <v>0</v>
      </c>
      <c r="AQ40" s="183">
        <f>Data_Individual!AJ41</f>
        <v>0</v>
      </c>
      <c r="AR40" s="181">
        <f>Data_Individual!AK41</f>
        <v>0</v>
      </c>
      <c r="AS40" s="184">
        <f>Data_Individual!AL41</f>
        <v>0</v>
      </c>
      <c r="AT40" s="184">
        <f>Data_Individual!AM41</f>
        <v>0</v>
      </c>
      <c r="AU40" s="185">
        <f>Data_Individual!AN41</f>
        <v>0</v>
      </c>
      <c r="AV40" s="276"/>
    </row>
    <row r="41" spans="1:48" s="168" customFormat="1" ht="18.75" customHeight="1" x14ac:dyDescent="0.2">
      <c r="A41" s="159">
        <f>Data_Individual!B42</f>
        <v>36</v>
      </c>
      <c r="B41" s="160">
        <f>Data_Individual!C42</f>
        <v>0</v>
      </c>
      <c r="C41" s="187">
        <f>Data_Individual!D42</f>
        <v>0</v>
      </c>
      <c r="D41" s="162">
        <f>Data_Individual!E42</f>
        <v>0</v>
      </c>
      <c r="E41" s="163">
        <f>Data_Individual!F42</f>
        <v>0</v>
      </c>
      <c r="F41" s="163">
        <f>Data_Individual!G42</f>
        <v>0</v>
      </c>
      <c r="G41" s="163">
        <f>Data_Individual!H42</f>
        <v>0</v>
      </c>
      <c r="H41" s="163">
        <f>Data_Individual!I42</f>
        <v>0</v>
      </c>
      <c r="I41" s="163">
        <f>Data_Individual!J42</f>
        <v>0</v>
      </c>
      <c r="J41" s="163">
        <f>Data_Individual!K42</f>
        <v>0</v>
      </c>
      <c r="K41" s="164">
        <f>Data_Individual!L42</f>
        <v>0</v>
      </c>
      <c r="L41" s="162">
        <f>Data_Individual!M42</f>
        <v>0</v>
      </c>
      <c r="M41" s="163">
        <f>Data_Individual!N42</f>
        <v>0</v>
      </c>
      <c r="N41" s="163">
        <f>Data_Individual!O42</f>
        <v>0</v>
      </c>
      <c r="O41" s="164">
        <f>Data_Individual!P42</f>
        <v>0</v>
      </c>
      <c r="P41" s="277"/>
      <c r="Q41" s="250"/>
      <c r="R41" s="159">
        <f t="shared" si="5"/>
        <v>36</v>
      </c>
      <c r="S41" s="160">
        <f t="shared" si="6"/>
        <v>0</v>
      </c>
      <c r="T41" s="162">
        <f>Data_Individual!Q42</f>
        <v>0</v>
      </c>
      <c r="U41" s="165">
        <f>Data_Individual!R42</f>
        <v>0</v>
      </c>
      <c r="V41" s="165">
        <f>Data_Individual!S42</f>
        <v>0</v>
      </c>
      <c r="W41" s="165">
        <f>Data_Individual!T42</f>
        <v>0</v>
      </c>
      <c r="X41" s="165">
        <f>Data_Individual!U42</f>
        <v>0</v>
      </c>
      <c r="Y41" s="165">
        <f>Data_Individual!V42</f>
        <v>0</v>
      </c>
      <c r="Z41" s="165">
        <f>Data_Individual!W42</f>
        <v>0</v>
      </c>
      <c r="AA41" s="265">
        <f>Data_Individual!X42</f>
        <v>0</v>
      </c>
      <c r="AB41" s="162">
        <f>Data_Individual!Y42</f>
        <v>0</v>
      </c>
      <c r="AC41" s="165">
        <f>Data_Individual!Z42</f>
        <v>0</v>
      </c>
      <c r="AD41" s="165">
        <f>Data_Individual!AA42</f>
        <v>0</v>
      </c>
      <c r="AE41" s="166">
        <f>Data_Individual!AB42</f>
        <v>0</v>
      </c>
      <c r="AF41" s="277"/>
      <c r="AG41" s="250"/>
      <c r="AH41" s="159">
        <f t="shared" si="7"/>
        <v>36</v>
      </c>
      <c r="AI41" s="160">
        <f t="shared" si="4"/>
        <v>0</v>
      </c>
      <c r="AJ41" s="162">
        <f>Data_Individual!AC42</f>
        <v>0</v>
      </c>
      <c r="AK41" s="163">
        <f>Data_Individual!AD42</f>
        <v>0</v>
      </c>
      <c r="AL41" s="163">
        <f>Data_Individual!AE42</f>
        <v>0</v>
      </c>
      <c r="AM41" s="163">
        <f>Data_Individual!AF42</f>
        <v>0</v>
      </c>
      <c r="AN41" s="163">
        <f>Data_Individual!AG42</f>
        <v>0</v>
      </c>
      <c r="AO41" s="163">
        <f>Data_Individual!AH42</f>
        <v>0</v>
      </c>
      <c r="AP41" s="163">
        <f>Data_Individual!AI42</f>
        <v>0</v>
      </c>
      <c r="AQ41" s="164">
        <f>Data_Individual!AJ42</f>
        <v>0</v>
      </c>
      <c r="AR41" s="162">
        <f>Data_Individual!AK42</f>
        <v>0</v>
      </c>
      <c r="AS41" s="165">
        <f>Data_Individual!AL42</f>
        <v>0</v>
      </c>
      <c r="AT41" s="165">
        <f>Data_Individual!AM42</f>
        <v>0</v>
      </c>
      <c r="AU41" s="166">
        <f>Data_Individual!AN42</f>
        <v>0</v>
      </c>
      <c r="AV41" s="277"/>
    </row>
    <row r="42" spans="1:48" s="168" customFormat="1" ht="18.75" customHeight="1" x14ac:dyDescent="0.2">
      <c r="A42" s="169">
        <f>Data_Individual!B43</f>
        <v>37</v>
      </c>
      <c r="B42" s="170">
        <f>Data_Individual!C43</f>
        <v>0</v>
      </c>
      <c r="C42" s="188">
        <f>Data_Individual!D43</f>
        <v>0</v>
      </c>
      <c r="D42" s="172">
        <f>Data_Individual!E43</f>
        <v>0</v>
      </c>
      <c r="E42" s="173">
        <f>Data_Individual!F43</f>
        <v>0</v>
      </c>
      <c r="F42" s="173">
        <f>Data_Individual!G43</f>
        <v>0</v>
      </c>
      <c r="G42" s="173">
        <f>Data_Individual!H43</f>
        <v>0</v>
      </c>
      <c r="H42" s="173">
        <f>Data_Individual!I43</f>
        <v>0</v>
      </c>
      <c r="I42" s="173">
        <f>Data_Individual!J43</f>
        <v>0</v>
      </c>
      <c r="J42" s="173">
        <f>Data_Individual!K43</f>
        <v>0</v>
      </c>
      <c r="K42" s="174">
        <f>Data_Individual!L43</f>
        <v>0</v>
      </c>
      <c r="L42" s="172">
        <f>Data_Individual!M43</f>
        <v>0</v>
      </c>
      <c r="M42" s="173">
        <f>Data_Individual!N43</f>
        <v>0</v>
      </c>
      <c r="N42" s="173">
        <f>Data_Individual!O43</f>
        <v>0</v>
      </c>
      <c r="O42" s="174">
        <f>Data_Individual!P43</f>
        <v>0</v>
      </c>
      <c r="P42" s="278"/>
      <c r="Q42" s="250"/>
      <c r="R42" s="169">
        <f t="shared" si="5"/>
        <v>37</v>
      </c>
      <c r="S42" s="170">
        <f t="shared" si="6"/>
        <v>0</v>
      </c>
      <c r="T42" s="172">
        <f>Data_Individual!Q43</f>
        <v>0</v>
      </c>
      <c r="U42" s="175">
        <f>Data_Individual!R43</f>
        <v>0</v>
      </c>
      <c r="V42" s="175">
        <f>Data_Individual!S43</f>
        <v>0</v>
      </c>
      <c r="W42" s="175">
        <f>Data_Individual!T43</f>
        <v>0</v>
      </c>
      <c r="X42" s="175">
        <f>Data_Individual!U43</f>
        <v>0</v>
      </c>
      <c r="Y42" s="175">
        <f>Data_Individual!V43</f>
        <v>0</v>
      </c>
      <c r="Z42" s="175">
        <f>Data_Individual!W43</f>
        <v>0</v>
      </c>
      <c r="AA42" s="266">
        <f>Data_Individual!X43</f>
        <v>0</v>
      </c>
      <c r="AB42" s="172">
        <f>Data_Individual!Y43</f>
        <v>0</v>
      </c>
      <c r="AC42" s="175">
        <f>Data_Individual!Z43</f>
        <v>0</v>
      </c>
      <c r="AD42" s="175">
        <f>Data_Individual!AA43</f>
        <v>0</v>
      </c>
      <c r="AE42" s="176">
        <f>Data_Individual!AB43</f>
        <v>0</v>
      </c>
      <c r="AF42" s="278"/>
      <c r="AG42" s="250"/>
      <c r="AH42" s="169">
        <f t="shared" si="7"/>
        <v>37</v>
      </c>
      <c r="AI42" s="170">
        <f t="shared" si="4"/>
        <v>0</v>
      </c>
      <c r="AJ42" s="172">
        <f>Data_Individual!AC43</f>
        <v>0</v>
      </c>
      <c r="AK42" s="173">
        <f>Data_Individual!AD43</f>
        <v>0</v>
      </c>
      <c r="AL42" s="173">
        <f>Data_Individual!AE43</f>
        <v>0</v>
      </c>
      <c r="AM42" s="173">
        <f>Data_Individual!AF43</f>
        <v>0</v>
      </c>
      <c r="AN42" s="173">
        <f>Data_Individual!AG43</f>
        <v>0</v>
      </c>
      <c r="AO42" s="173">
        <f>Data_Individual!AH43</f>
        <v>0</v>
      </c>
      <c r="AP42" s="173">
        <f>Data_Individual!AI43</f>
        <v>0</v>
      </c>
      <c r="AQ42" s="174">
        <f>Data_Individual!AJ43</f>
        <v>0</v>
      </c>
      <c r="AR42" s="172">
        <f>Data_Individual!AK43</f>
        <v>0</v>
      </c>
      <c r="AS42" s="175">
        <f>Data_Individual!AL43</f>
        <v>0</v>
      </c>
      <c r="AT42" s="175">
        <f>Data_Individual!AM43</f>
        <v>0</v>
      </c>
      <c r="AU42" s="176">
        <f>Data_Individual!AN43</f>
        <v>0</v>
      </c>
      <c r="AV42" s="278"/>
    </row>
    <row r="43" spans="1:48" s="168" customFormat="1" ht="18.75" customHeight="1" x14ac:dyDescent="0.2">
      <c r="A43" s="190">
        <f>Data_Individual!B44</f>
        <v>38</v>
      </c>
      <c r="B43" s="170">
        <f>Data_Individual!C44</f>
        <v>0</v>
      </c>
      <c r="C43" s="188">
        <f>Data_Individual!D44</f>
        <v>0</v>
      </c>
      <c r="D43" s="172">
        <f>Data_Individual!E44</f>
        <v>0</v>
      </c>
      <c r="E43" s="173">
        <f>Data_Individual!F44</f>
        <v>0</v>
      </c>
      <c r="F43" s="173">
        <f>Data_Individual!G44</f>
        <v>0</v>
      </c>
      <c r="G43" s="173">
        <f>Data_Individual!H44</f>
        <v>0</v>
      </c>
      <c r="H43" s="173">
        <f>Data_Individual!I44</f>
        <v>0</v>
      </c>
      <c r="I43" s="173">
        <f>Data_Individual!J44</f>
        <v>0</v>
      </c>
      <c r="J43" s="173">
        <f>Data_Individual!K44</f>
        <v>0</v>
      </c>
      <c r="K43" s="174">
        <f>Data_Individual!L44</f>
        <v>0</v>
      </c>
      <c r="L43" s="172">
        <f>Data_Individual!M44</f>
        <v>0</v>
      </c>
      <c r="M43" s="173">
        <f>Data_Individual!N44</f>
        <v>0</v>
      </c>
      <c r="N43" s="173">
        <f>Data_Individual!O44</f>
        <v>0</v>
      </c>
      <c r="O43" s="174">
        <f>Data_Individual!P44</f>
        <v>0</v>
      </c>
      <c r="P43" s="278"/>
      <c r="Q43" s="250"/>
      <c r="R43" s="190">
        <f t="shared" si="5"/>
        <v>38</v>
      </c>
      <c r="S43" s="170">
        <f t="shared" si="6"/>
        <v>0</v>
      </c>
      <c r="T43" s="172">
        <f>Data_Individual!Q44</f>
        <v>0</v>
      </c>
      <c r="U43" s="175">
        <f>Data_Individual!R44</f>
        <v>0</v>
      </c>
      <c r="V43" s="175">
        <f>Data_Individual!S44</f>
        <v>0</v>
      </c>
      <c r="W43" s="175">
        <f>Data_Individual!T44</f>
        <v>0</v>
      </c>
      <c r="X43" s="175">
        <f>Data_Individual!U44</f>
        <v>0</v>
      </c>
      <c r="Y43" s="175">
        <f>Data_Individual!V44</f>
        <v>0</v>
      </c>
      <c r="Z43" s="175">
        <f>Data_Individual!W44</f>
        <v>0</v>
      </c>
      <c r="AA43" s="266">
        <f>Data_Individual!X44</f>
        <v>0</v>
      </c>
      <c r="AB43" s="172">
        <f>Data_Individual!Y44</f>
        <v>0</v>
      </c>
      <c r="AC43" s="175">
        <f>Data_Individual!Z44</f>
        <v>0</v>
      </c>
      <c r="AD43" s="175">
        <f>Data_Individual!AA44</f>
        <v>0</v>
      </c>
      <c r="AE43" s="176">
        <f>Data_Individual!AB44</f>
        <v>0</v>
      </c>
      <c r="AF43" s="278"/>
      <c r="AG43" s="250"/>
      <c r="AH43" s="190">
        <f t="shared" si="7"/>
        <v>38</v>
      </c>
      <c r="AI43" s="170">
        <f t="shared" si="4"/>
        <v>0</v>
      </c>
      <c r="AJ43" s="172">
        <f>Data_Individual!AC44</f>
        <v>0</v>
      </c>
      <c r="AK43" s="173">
        <f>Data_Individual!AD44</f>
        <v>0</v>
      </c>
      <c r="AL43" s="173">
        <f>Data_Individual!AE44</f>
        <v>0</v>
      </c>
      <c r="AM43" s="173">
        <f>Data_Individual!AF44</f>
        <v>0</v>
      </c>
      <c r="AN43" s="173">
        <f>Data_Individual!AG44</f>
        <v>0</v>
      </c>
      <c r="AO43" s="173">
        <f>Data_Individual!AH44</f>
        <v>0</v>
      </c>
      <c r="AP43" s="173">
        <f>Data_Individual!AI44</f>
        <v>0</v>
      </c>
      <c r="AQ43" s="174">
        <f>Data_Individual!AJ44</f>
        <v>0</v>
      </c>
      <c r="AR43" s="172">
        <f>Data_Individual!AK44</f>
        <v>0</v>
      </c>
      <c r="AS43" s="175">
        <f>Data_Individual!AL44</f>
        <v>0</v>
      </c>
      <c r="AT43" s="175">
        <f>Data_Individual!AM44</f>
        <v>0</v>
      </c>
      <c r="AU43" s="176">
        <f>Data_Individual!AN44</f>
        <v>0</v>
      </c>
      <c r="AV43" s="278"/>
    </row>
    <row r="44" spans="1:48" s="168" customFormat="1" ht="18.75" customHeight="1" x14ac:dyDescent="0.2">
      <c r="A44" s="190">
        <f>Data_Individual!B45</f>
        <v>39</v>
      </c>
      <c r="B44" s="170">
        <f>Data_Individual!C45</f>
        <v>0</v>
      </c>
      <c r="C44" s="188">
        <f>Data_Individual!D45</f>
        <v>0</v>
      </c>
      <c r="D44" s="172">
        <f>Data_Individual!E45</f>
        <v>0</v>
      </c>
      <c r="E44" s="173">
        <f>Data_Individual!F45</f>
        <v>0</v>
      </c>
      <c r="F44" s="173">
        <f>Data_Individual!G45</f>
        <v>0</v>
      </c>
      <c r="G44" s="173">
        <f>Data_Individual!H45</f>
        <v>0</v>
      </c>
      <c r="H44" s="173">
        <f>Data_Individual!I45</f>
        <v>0</v>
      </c>
      <c r="I44" s="173">
        <f>Data_Individual!J45</f>
        <v>0</v>
      </c>
      <c r="J44" s="173">
        <f>Data_Individual!K45</f>
        <v>0</v>
      </c>
      <c r="K44" s="174">
        <f>Data_Individual!L45</f>
        <v>0</v>
      </c>
      <c r="L44" s="172">
        <f>Data_Individual!M45</f>
        <v>0</v>
      </c>
      <c r="M44" s="173">
        <f>Data_Individual!N45</f>
        <v>0</v>
      </c>
      <c r="N44" s="173">
        <f>Data_Individual!O45</f>
        <v>0</v>
      </c>
      <c r="O44" s="174">
        <f>Data_Individual!P45</f>
        <v>0</v>
      </c>
      <c r="P44" s="278"/>
      <c r="Q44" s="250"/>
      <c r="R44" s="190">
        <f t="shared" si="5"/>
        <v>39</v>
      </c>
      <c r="S44" s="170">
        <f t="shared" si="6"/>
        <v>0</v>
      </c>
      <c r="T44" s="172">
        <f>Data_Individual!Q45</f>
        <v>0</v>
      </c>
      <c r="U44" s="175">
        <f>Data_Individual!R45</f>
        <v>0</v>
      </c>
      <c r="V44" s="175">
        <f>Data_Individual!S45</f>
        <v>0</v>
      </c>
      <c r="W44" s="175">
        <f>Data_Individual!T45</f>
        <v>0</v>
      </c>
      <c r="X44" s="175">
        <f>Data_Individual!U45</f>
        <v>0</v>
      </c>
      <c r="Y44" s="175">
        <f>Data_Individual!V45</f>
        <v>0</v>
      </c>
      <c r="Z44" s="175">
        <f>Data_Individual!W45</f>
        <v>0</v>
      </c>
      <c r="AA44" s="266">
        <f>Data_Individual!X45</f>
        <v>0</v>
      </c>
      <c r="AB44" s="172">
        <f>Data_Individual!Y45</f>
        <v>0</v>
      </c>
      <c r="AC44" s="175">
        <f>Data_Individual!Z45</f>
        <v>0</v>
      </c>
      <c r="AD44" s="175">
        <f>Data_Individual!AA45</f>
        <v>0</v>
      </c>
      <c r="AE44" s="176">
        <f>Data_Individual!AB45</f>
        <v>0</v>
      </c>
      <c r="AF44" s="278"/>
      <c r="AG44" s="250"/>
      <c r="AH44" s="190">
        <f t="shared" si="7"/>
        <v>39</v>
      </c>
      <c r="AI44" s="170">
        <f t="shared" si="4"/>
        <v>0</v>
      </c>
      <c r="AJ44" s="172">
        <f>Data_Individual!AC45</f>
        <v>0</v>
      </c>
      <c r="AK44" s="173">
        <f>Data_Individual!AD45</f>
        <v>0</v>
      </c>
      <c r="AL44" s="173">
        <f>Data_Individual!AE45</f>
        <v>0</v>
      </c>
      <c r="AM44" s="173">
        <f>Data_Individual!AF45</f>
        <v>0</v>
      </c>
      <c r="AN44" s="173">
        <f>Data_Individual!AG45</f>
        <v>0</v>
      </c>
      <c r="AO44" s="173">
        <f>Data_Individual!AH45</f>
        <v>0</v>
      </c>
      <c r="AP44" s="173">
        <f>Data_Individual!AI45</f>
        <v>0</v>
      </c>
      <c r="AQ44" s="174">
        <f>Data_Individual!AJ45</f>
        <v>0</v>
      </c>
      <c r="AR44" s="172">
        <f>Data_Individual!AK45</f>
        <v>0</v>
      </c>
      <c r="AS44" s="175">
        <f>Data_Individual!AL45</f>
        <v>0</v>
      </c>
      <c r="AT44" s="175">
        <f>Data_Individual!AM45</f>
        <v>0</v>
      </c>
      <c r="AU44" s="176">
        <f>Data_Individual!AN45</f>
        <v>0</v>
      </c>
      <c r="AV44" s="278"/>
    </row>
    <row r="45" spans="1:48" s="168" customFormat="1" ht="18.75" customHeight="1" thickBot="1" x14ac:dyDescent="0.25">
      <c r="A45" s="191">
        <f>Data_Individual!B46</f>
        <v>40</v>
      </c>
      <c r="B45" s="179">
        <f>Data_Individual!C46</f>
        <v>0</v>
      </c>
      <c r="C45" s="189">
        <f>Data_Individual!D46</f>
        <v>0</v>
      </c>
      <c r="D45" s="181">
        <f>Data_Individual!E46</f>
        <v>0</v>
      </c>
      <c r="E45" s="182">
        <f>Data_Individual!F46</f>
        <v>0</v>
      </c>
      <c r="F45" s="182">
        <f>Data_Individual!G46</f>
        <v>0</v>
      </c>
      <c r="G45" s="182">
        <f>Data_Individual!H46</f>
        <v>0</v>
      </c>
      <c r="H45" s="182">
        <f>Data_Individual!I46</f>
        <v>0</v>
      </c>
      <c r="I45" s="182">
        <f>Data_Individual!J46</f>
        <v>0</v>
      </c>
      <c r="J45" s="182">
        <f>Data_Individual!K46</f>
        <v>0</v>
      </c>
      <c r="K45" s="183">
        <f>Data_Individual!L46</f>
        <v>0</v>
      </c>
      <c r="L45" s="181">
        <f>Data_Individual!M46</f>
        <v>0</v>
      </c>
      <c r="M45" s="182">
        <f>Data_Individual!N46</f>
        <v>0</v>
      </c>
      <c r="N45" s="182">
        <f>Data_Individual!O46</f>
        <v>0</v>
      </c>
      <c r="O45" s="183">
        <f>Data_Individual!P46</f>
        <v>0</v>
      </c>
      <c r="P45" s="279"/>
      <c r="Q45" s="250"/>
      <c r="R45" s="191">
        <f t="shared" si="5"/>
        <v>40</v>
      </c>
      <c r="S45" s="179">
        <f t="shared" si="6"/>
        <v>0</v>
      </c>
      <c r="T45" s="181">
        <f>Data_Individual!Q46</f>
        <v>0</v>
      </c>
      <c r="U45" s="184">
        <f>Data_Individual!R46</f>
        <v>0</v>
      </c>
      <c r="V45" s="184">
        <f>Data_Individual!S46</f>
        <v>0</v>
      </c>
      <c r="W45" s="184">
        <f>Data_Individual!T46</f>
        <v>0</v>
      </c>
      <c r="X45" s="184">
        <f>Data_Individual!U46</f>
        <v>0</v>
      </c>
      <c r="Y45" s="184">
        <f>Data_Individual!V46</f>
        <v>0</v>
      </c>
      <c r="Z45" s="184">
        <f>Data_Individual!W46</f>
        <v>0</v>
      </c>
      <c r="AA45" s="267">
        <f>Data_Individual!X46</f>
        <v>0</v>
      </c>
      <c r="AB45" s="181">
        <f>Data_Individual!Y46</f>
        <v>0</v>
      </c>
      <c r="AC45" s="184">
        <f>Data_Individual!Z46</f>
        <v>0</v>
      </c>
      <c r="AD45" s="184">
        <f>Data_Individual!AA46</f>
        <v>0</v>
      </c>
      <c r="AE45" s="185">
        <f>Data_Individual!AB46</f>
        <v>0</v>
      </c>
      <c r="AF45" s="279"/>
      <c r="AG45" s="250"/>
      <c r="AH45" s="191">
        <f t="shared" si="7"/>
        <v>40</v>
      </c>
      <c r="AI45" s="179">
        <f t="shared" si="4"/>
        <v>0</v>
      </c>
      <c r="AJ45" s="181">
        <f>Data_Individual!AC46</f>
        <v>0</v>
      </c>
      <c r="AK45" s="182">
        <f>Data_Individual!AD46</f>
        <v>0</v>
      </c>
      <c r="AL45" s="182">
        <f>Data_Individual!AE46</f>
        <v>0</v>
      </c>
      <c r="AM45" s="182">
        <f>Data_Individual!AF46</f>
        <v>0</v>
      </c>
      <c r="AN45" s="182">
        <f>Data_Individual!AG46</f>
        <v>0</v>
      </c>
      <c r="AO45" s="182">
        <f>Data_Individual!AH46</f>
        <v>0</v>
      </c>
      <c r="AP45" s="182">
        <f>Data_Individual!AI46</f>
        <v>0</v>
      </c>
      <c r="AQ45" s="183">
        <f>Data_Individual!AJ46</f>
        <v>0</v>
      </c>
      <c r="AR45" s="181">
        <f>Data_Individual!AK46</f>
        <v>0</v>
      </c>
      <c r="AS45" s="184">
        <f>Data_Individual!AL46</f>
        <v>0</v>
      </c>
      <c r="AT45" s="184">
        <f>Data_Individual!AM46</f>
        <v>0</v>
      </c>
      <c r="AU45" s="185">
        <f>Data_Individual!AN46</f>
        <v>0</v>
      </c>
      <c r="AV45" s="279"/>
    </row>
    <row r="46" spans="1:48" s="168" customFormat="1" ht="18.75" customHeight="1" x14ac:dyDescent="0.2">
      <c r="A46" s="159">
        <f>Data_Individual!B47</f>
        <v>41</v>
      </c>
      <c r="B46" s="160">
        <f>Data_Individual!C47</f>
        <v>0</v>
      </c>
      <c r="C46" s="161">
        <f>Data_Individual!D47</f>
        <v>0</v>
      </c>
      <c r="D46" s="162">
        <f>Data_Individual!E47</f>
        <v>0</v>
      </c>
      <c r="E46" s="163">
        <f>Data_Individual!F47</f>
        <v>0</v>
      </c>
      <c r="F46" s="163">
        <f>Data_Individual!G47</f>
        <v>0</v>
      </c>
      <c r="G46" s="163">
        <f>Data_Individual!H47</f>
        <v>0</v>
      </c>
      <c r="H46" s="163">
        <f>Data_Individual!I47</f>
        <v>0</v>
      </c>
      <c r="I46" s="163">
        <f>Data_Individual!J47</f>
        <v>0</v>
      </c>
      <c r="J46" s="163">
        <f>Data_Individual!K47</f>
        <v>0</v>
      </c>
      <c r="K46" s="258">
        <f>Data_Individual!L47</f>
        <v>0</v>
      </c>
      <c r="L46" s="162">
        <f>Data_Individual!M47</f>
        <v>0</v>
      </c>
      <c r="M46" s="163">
        <f>Data_Individual!N47</f>
        <v>0</v>
      </c>
      <c r="N46" s="163">
        <f>Data_Individual!O47</f>
        <v>0</v>
      </c>
      <c r="O46" s="164">
        <f>Data_Individual!P47</f>
        <v>0</v>
      </c>
      <c r="P46" s="274"/>
      <c r="Q46" s="250"/>
      <c r="R46" s="159">
        <f t="shared" si="5"/>
        <v>41</v>
      </c>
      <c r="S46" s="160">
        <f t="shared" si="6"/>
        <v>0</v>
      </c>
      <c r="T46" s="162">
        <f>Data_Individual!Q47</f>
        <v>0</v>
      </c>
      <c r="U46" s="165">
        <f>Data_Individual!R47</f>
        <v>0</v>
      </c>
      <c r="V46" s="165">
        <f>Data_Individual!S47</f>
        <v>0</v>
      </c>
      <c r="W46" s="165">
        <f>Data_Individual!T47</f>
        <v>0</v>
      </c>
      <c r="X46" s="165">
        <f>Data_Individual!U47</f>
        <v>0</v>
      </c>
      <c r="Y46" s="165">
        <f>Data_Individual!V47</f>
        <v>0</v>
      </c>
      <c r="Z46" s="165">
        <f>Data_Individual!W47</f>
        <v>0</v>
      </c>
      <c r="AA46" s="265">
        <f>Data_Individual!X47</f>
        <v>0</v>
      </c>
      <c r="AB46" s="162">
        <f>Data_Individual!Y47</f>
        <v>0</v>
      </c>
      <c r="AC46" s="165">
        <f>Data_Individual!Z47</f>
        <v>0</v>
      </c>
      <c r="AD46" s="165">
        <f>Data_Individual!AA47</f>
        <v>0</v>
      </c>
      <c r="AE46" s="166">
        <f>Data_Individual!AB47</f>
        <v>0</v>
      </c>
      <c r="AF46" s="274"/>
      <c r="AG46" s="250"/>
      <c r="AH46" s="159">
        <f t="shared" si="7"/>
        <v>41</v>
      </c>
      <c r="AI46" s="167">
        <f t="shared" si="4"/>
        <v>0</v>
      </c>
      <c r="AJ46" s="162">
        <f>Data_Individual!AC47</f>
        <v>0</v>
      </c>
      <c r="AK46" s="163">
        <f>Data_Individual!AD47</f>
        <v>0</v>
      </c>
      <c r="AL46" s="163">
        <f>Data_Individual!AE47</f>
        <v>0</v>
      </c>
      <c r="AM46" s="163">
        <f>Data_Individual!AF47</f>
        <v>0</v>
      </c>
      <c r="AN46" s="163">
        <f>Data_Individual!AG47</f>
        <v>0</v>
      </c>
      <c r="AO46" s="163">
        <f>Data_Individual!AH47</f>
        <v>0</v>
      </c>
      <c r="AP46" s="163">
        <f>Data_Individual!AI47</f>
        <v>0</v>
      </c>
      <c r="AQ46" s="164">
        <f>Data_Individual!AJ47</f>
        <v>0</v>
      </c>
      <c r="AR46" s="162">
        <f>Data_Individual!AK47</f>
        <v>0</v>
      </c>
      <c r="AS46" s="165">
        <f>Data_Individual!AL47</f>
        <v>0</v>
      </c>
      <c r="AT46" s="165">
        <f>Data_Individual!AM47</f>
        <v>0</v>
      </c>
      <c r="AU46" s="166">
        <f>Data_Individual!AN47</f>
        <v>0</v>
      </c>
      <c r="AV46" s="274"/>
    </row>
    <row r="47" spans="1:48" s="168" customFormat="1" ht="18.75" customHeight="1" x14ac:dyDescent="0.2">
      <c r="A47" s="169">
        <f>Data_Individual!B48</f>
        <v>42</v>
      </c>
      <c r="B47" s="170">
        <f>Data_Individual!C48</f>
        <v>0</v>
      </c>
      <c r="C47" s="171">
        <f>Data_Individual!D48</f>
        <v>0</v>
      </c>
      <c r="D47" s="172">
        <f>Data_Individual!E48</f>
        <v>0</v>
      </c>
      <c r="E47" s="173">
        <f>Data_Individual!F48</f>
        <v>0</v>
      </c>
      <c r="F47" s="173">
        <f>Data_Individual!G48</f>
        <v>0</v>
      </c>
      <c r="G47" s="173">
        <f>Data_Individual!H48</f>
        <v>0</v>
      </c>
      <c r="H47" s="173">
        <f>Data_Individual!I48</f>
        <v>0</v>
      </c>
      <c r="I47" s="173">
        <f>Data_Individual!J48</f>
        <v>0</v>
      </c>
      <c r="J47" s="173">
        <f>Data_Individual!K48</f>
        <v>0</v>
      </c>
      <c r="K47" s="259">
        <f>Data_Individual!L48</f>
        <v>0</v>
      </c>
      <c r="L47" s="172">
        <f>Data_Individual!M48</f>
        <v>0</v>
      </c>
      <c r="M47" s="173">
        <f>Data_Individual!N48</f>
        <v>0</v>
      </c>
      <c r="N47" s="173">
        <f>Data_Individual!O48</f>
        <v>0</v>
      </c>
      <c r="O47" s="174">
        <f>Data_Individual!P48</f>
        <v>0</v>
      </c>
      <c r="P47" s="275"/>
      <c r="Q47" s="250"/>
      <c r="R47" s="169">
        <f t="shared" si="5"/>
        <v>42</v>
      </c>
      <c r="S47" s="170">
        <f t="shared" si="6"/>
        <v>0</v>
      </c>
      <c r="T47" s="172">
        <f>Data_Individual!Q48</f>
        <v>0</v>
      </c>
      <c r="U47" s="175">
        <f>Data_Individual!R48</f>
        <v>0</v>
      </c>
      <c r="V47" s="175">
        <f>Data_Individual!S48</f>
        <v>0</v>
      </c>
      <c r="W47" s="175">
        <f>Data_Individual!T48</f>
        <v>0</v>
      </c>
      <c r="X47" s="175">
        <f>Data_Individual!U48</f>
        <v>0</v>
      </c>
      <c r="Y47" s="175">
        <f>Data_Individual!V48</f>
        <v>0</v>
      </c>
      <c r="Z47" s="175">
        <f>Data_Individual!W48</f>
        <v>0</v>
      </c>
      <c r="AA47" s="266">
        <f>Data_Individual!X48</f>
        <v>0</v>
      </c>
      <c r="AB47" s="172">
        <f>Data_Individual!Y48</f>
        <v>0</v>
      </c>
      <c r="AC47" s="175">
        <f>Data_Individual!Z48</f>
        <v>0</v>
      </c>
      <c r="AD47" s="175">
        <f>Data_Individual!AA48</f>
        <v>0</v>
      </c>
      <c r="AE47" s="176">
        <f>Data_Individual!AB48</f>
        <v>0</v>
      </c>
      <c r="AF47" s="275"/>
      <c r="AG47" s="250"/>
      <c r="AH47" s="169">
        <f t="shared" si="7"/>
        <v>42</v>
      </c>
      <c r="AI47" s="177">
        <f t="shared" si="4"/>
        <v>0</v>
      </c>
      <c r="AJ47" s="172">
        <f>Data_Individual!AC48</f>
        <v>0</v>
      </c>
      <c r="AK47" s="173">
        <f>Data_Individual!AD48</f>
        <v>0</v>
      </c>
      <c r="AL47" s="173">
        <f>Data_Individual!AE48</f>
        <v>0</v>
      </c>
      <c r="AM47" s="173">
        <f>Data_Individual!AF48</f>
        <v>0</v>
      </c>
      <c r="AN47" s="173">
        <f>Data_Individual!AG48</f>
        <v>0</v>
      </c>
      <c r="AO47" s="173">
        <f>Data_Individual!AH48</f>
        <v>0</v>
      </c>
      <c r="AP47" s="173">
        <f>Data_Individual!AI48</f>
        <v>0</v>
      </c>
      <c r="AQ47" s="174">
        <f>Data_Individual!AJ48</f>
        <v>0</v>
      </c>
      <c r="AR47" s="172">
        <f>Data_Individual!AK48</f>
        <v>0</v>
      </c>
      <c r="AS47" s="175">
        <f>Data_Individual!AL48</f>
        <v>0</v>
      </c>
      <c r="AT47" s="175">
        <f>Data_Individual!AM48</f>
        <v>0</v>
      </c>
      <c r="AU47" s="176">
        <f>Data_Individual!AN48</f>
        <v>0</v>
      </c>
      <c r="AV47" s="275"/>
    </row>
    <row r="48" spans="1:48" s="168" customFormat="1" ht="18.75" customHeight="1" x14ac:dyDescent="0.2">
      <c r="A48" s="169">
        <f>Data_Individual!B49</f>
        <v>43</v>
      </c>
      <c r="B48" s="170">
        <f>Data_Individual!C49</f>
        <v>0</v>
      </c>
      <c r="C48" s="171">
        <f>Data_Individual!D49</f>
        <v>0</v>
      </c>
      <c r="D48" s="172">
        <f>Data_Individual!E49</f>
        <v>0</v>
      </c>
      <c r="E48" s="173">
        <f>Data_Individual!F49</f>
        <v>0</v>
      </c>
      <c r="F48" s="173">
        <f>Data_Individual!G49</f>
        <v>0</v>
      </c>
      <c r="G48" s="173">
        <f>Data_Individual!H49</f>
        <v>0</v>
      </c>
      <c r="H48" s="173">
        <f>Data_Individual!I49</f>
        <v>0</v>
      </c>
      <c r="I48" s="173">
        <f>Data_Individual!J49</f>
        <v>0</v>
      </c>
      <c r="J48" s="173">
        <f>Data_Individual!K49</f>
        <v>0</v>
      </c>
      <c r="K48" s="259">
        <f>Data_Individual!L49</f>
        <v>0</v>
      </c>
      <c r="L48" s="172">
        <f>Data_Individual!M49</f>
        <v>0</v>
      </c>
      <c r="M48" s="173">
        <f>Data_Individual!N49</f>
        <v>0</v>
      </c>
      <c r="N48" s="173">
        <f>Data_Individual!O49</f>
        <v>0</v>
      </c>
      <c r="O48" s="174">
        <f>Data_Individual!P49</f>
        <v>0</v>
      </c>
      <c r="P48" s="275"/>
      <c r="Q48" s="250"/>
      <c r="R48" s="169">
        <f t="shared" si="5"/>
        <v>43</v>
      </c>
      <c r="S48" s="170">
        <f t="shared" si="6"/>
        <v>0</v>
      </c>
      <c r="T48" s="172">
        <f>Data_Individual!Q49</f>
        <v>0</v>
      </c>
      <c r="U48" s="175">
        <f>Data_Individual!R49</f>
        <v>0</v>
      </c>
      <c r="V48" s="175">
        <f>Data_Individual!S49</f>
        <v>0</v>
      </c>
      <c r="W48" s="175">
        <f>Data_Individual!T49</f>
        <v>0</v>
      </c>
      <c r="X48" s="175">
        <f>Data_Individual!U49</f>
        <v>0</v>
      </c>
      <c r="Y48" s="175">
        <f>Data_Individual!V49</f>
        <v>0</v>
      </c>
      <c r="Z48" s="175">
        <f>Data_Individual!W49</f>
        <v>0</v>
      </c>
      <c r="AA48" s="266">
        <f>Data_Individual!X49</f>
        <v>0</v>
      </c>
      <c r="AB48" s="172">
        <f>Data_Individual!Y49</f>
        <v>0</v>
      </c>
      <c r="AC48" s="175">
        <f>Data_Individual!Z49</f>
        <v>0</v>
      </c>
      <c r="AD48" s="175">
        <f>Data_Individual!AA49</f>
        <v>0</v>
      </c>
      <c r="AE48" s="176">
        <f>Data_Individual!AB49</f>
        <v>0</v>
      </c>
      <c r="AF48" s="275"/>
      <c r="AG48" s="250"/>
      <c r="AH48" s="169">
        <f t="shared" si="7"/>
        <v>43</v>
      </c>
      <c r="AI48" s="177">
        <f t="shared" si="4"/>
        <v>0</v>
      </c>
      <c r="AJ48" s="172">
        <f>Data_Individual!AC49</f>
        <v>0</v>
      </c>
      <c r="AK48" s="173">
        <f>Data_Individual!AD49</f>
        <v>0</v>
      </c>
      <c r="AL48" s="173">
        <f>Data_Individual!AE49</f>
        <v>0</v>
      </c>
      <c r="AM48" s="173">
        <f>Data_Individual!AF49</f>
        <v>0</v>
      </c>
      <c r="AN48" s="173">
        <f>Data_Individual!AG49</f>
        <v>0</v>
      </c>
      <c r="AO48" s="173">
        <f>Data_Individual!AH49</f>
        <v>0</v>
      </c>
      <c r="AP48" s="173">
        <f>Data_Individual!AI49</f>
        <v>0</v>
      </c>
      <c r="AQ48" s="174">
        <f>Data_Individual!AJ49</f>
        <v>0</v>
      </c>
      <c r="AR48" s="172">
        <f>Data_Individual!AK49</f>
        <v>0</v>
      </c>
      <c r="AS48" s="175">
        <f>Data_Individual!AL49</f>
        <v>0</v>
      </c>
      <c r="AT48" s="175">
        <f>Data_Individual!AM49</f>
        <v>0</v>
      </c>
      <c r="AU48" s="176">
        <f>Data_Individual!AN49</f>
        <v>0</v>
      </c>
      <c r="AV48" s="275"/>
    </row>
    <row r="49" spans="1:48" s="168" customFormat="1" ht="18.75" customHeight="1" x14ac:dyDescent="0.2">
      <c r="A49" s="169">
        <f>Data_Individual!B50</f>
        <v>44</v>
      </c>
      <c r="B49" s="170">
        <f>Data_Individual!C50</f>
        <v>0</v>
      </c>
      <c r="C49" s="171">
        <f>Data_Individual!D50</f>
        <v>0</v>
      </c>
      <c r="D49" s="172">
        <f>Data_Individual!E50</f>
        <v>0</v>
      </c>
      <c r="E49" s="173">
        <f>Data_Individual!F50</f>
        <v>0</v>
      </c>
      <c r="F49" s="173">
        <f>Data_Individual!G50</f>
        <v>0</v>
      </c>
      <c r="G49" s="173">
        <f>Data_Individual!H50</f>
        <v>0</v>
      </c>
      <c r="H49" s="173">
        <f>Data_Individual!I50</f>
        <v>0</v>
      </c>
      <c r="I49" s="173">
        <f>Data_Individual!J50</f>
        <v>0</v>
      </c>
      <c r="J49" s="173">
        <f>Data_Individual!K50</f>
        <v>0</v>
      </c>
      <c r="K49" s="259">
        <f>Data_Individual!L50</f>
        <v>0</v>
      </c>
      <c r="L49" s="172">
        <f>Data_Individual!M50</f>
        <v>0</v>
      </c>
      <c r="M49" s="173">
        <f>Data_Individual!N50</f>
        <v>0</v>
      </c>
      <c r="N49" s="173">
        <f>Data_Individual!O50</f>
        <v>0</v>
      </c>
      <c r="O49" s="174">
        <f>Data_Individual!P50</f>
        <v>0</v>
      </c>
      <c r="P49" s="275"/>
      <c r="Q49" s="250"/>
      <c r="R49" s="169">
        <f t="shared" si="5"/>
        <v>44</v>
      </c>
      <c r="S49" s="170">
        <f t="shared" si="6"/>
        <v>0</v>
      </c>
      <c r="T49" s="172">
        <f>Data_Individual!Q50</f>
        <v>0</v>
      </c>
      <c r="U49" s="175">
        <f>Data_Individual!R50</f>
        <v>0</v>
      </c>
      <c r="V49" s="175">
        <f>Data_Individual!S50</f>
        <v>0</v>
      </c>
      <c r="W49" s="175">
        <f>Data_Individual!T50</f>
        <v>0</v>
      </c>
      <c r="X49" s="175">
        <f>Data_Individual!U50</f>
        <v>0</v>
      </c>
      <c r="Y49" s="175">
        <f>Data_Individual!V50</f>
        <v>0</v>
      </c>
      <c r="Z49" s="175">
        <f>Data_Individual!W50</f>
        <v>0</v>
      </c>
      <c r="AA49" s="266">
        <f>Data_Individual!X50</f>
        <v>0</v>
      </c>
      <c r="AB49" s="172">
        <f>Data_Individual!Y50</f>
        <v>0</v>
      </c>
      <c r="AC49" s="175">
        <f>Data_Individual!Z50</f>
        <v>0</v>
      </c>
      <c r="AD49" s="175">
        <f>Data_Individual!AA50</f>
        <v>0</v>
      </c>
      <c r="AE49" s="176">
        <f>Data_Individual!AB50</f>
        <v>0</v>
      </c>
      <c r="AF49" s="275"/>
      <c r="AG49" s="250"/>
      <c r="AH49" s="169">
        <f t="shared" si="7"/>
        <v>44</v>
      </c>
      <c r="AI49" s="177">
        <f t="shared" si="4"/>
        <v>0</v>
      </c>
      <c r="AJ49" s="172">
        <f>Data_Individual!AC50</f>
        <v>0</v>
      </c>
      <c r="AK49" s="173">
        <f>Data_Individual!AD50</f>
        <v>0</v>
      </c>
      <c r="AL49" s="173">
        <f>Data_Individual!AE50</f>
        <v>0</v>
      </c>
      <c r="AM49" s="173">
        <f>Data_Individual!AF50</f>
        <v>0</v>
      </c>
      <c r="AN49" s="173">
        <f>Data_Individual!AG50</f>
        <v>0</v>
      </c>
      <c r="AO49" s="173">
        <f>Data_Individual!AH50</f>
        <v>0</v>
      </c>
      <c r="AP49" s="173">
        <f>Data_Individual!AI50</f>
        <v>0</v>
      </c>
      <c r="AQ49" s="174">
        <f>Data_Individual!AJ50</f>
        <v>0</v>
      </c>
      <c r="AR49" s="172">
        <f>Data_Individual!AK50</f>
        <v>0</v>
      </c>
      <c r="AS49" s="175">
        <f>Data_Individual!AL50</f>
        <v>0</v>
      </c>
      <c r="AT49" s="175">
        <f>Data_Individual!AM50</f>
        <v>0</v>
      </c>
      <c r="AU49" s="176">
        <f>Data_Individual!AN50</f>
        <v>0</v>
      </c>
      <c r="AV49" s="275"/>
    </row>
    <row r="50" spans="1:48" s="168" customFormat="1" ht="18.75" customHeight="1" thickBot="1" x14ac:dyDescent="0.25">
      <c r="A50" s="178">
        <f>Data_Individual!B51</f>
        <v>45</v>
      </c>
      <c r="B50" s="179">
        <f>Data_Individual!C51</f>
        <v>0</v>
      </c>
      <c r="C50" s="180">
        <f>Data_Individual!D51</f>
        <v>0</v>
      </c>
      <c r="D50" s="181">
        <f>Data_Individual!E51</f>
        <v>0</v>
      </c>
      <c r="E50" s="182">
        <f>Data_Individual!F51</f>
        <v>0</v>
      </c>
      <c r="F50" s="182">
        <f>Data_Individual!G51</f>
        <v>0</v>
      </c>
      <c r="G50" s="182">
        <f>Data_Individual!H51</f>
        <v>0</v>
      </c>
      <c r="H50" s="182">
        <f>Data_Individual!I51</f>
        <v>0</v>
      </c>
      <c r="I50" s="182">
        <f>Data_Individual!J51</f>
        <v>0</v>
      </c>
      <c r="J50" s="182">
        <f>Data_Individual!K51</f>
        <v>0</v>
      </c>
      <c r="K50" s="260">
        <f>Data_Individual!L51</f>
        <v>0</v>
      </c>
      <c r="L50" s="181">
        <f>Data_Individual!M51</f>
        <v>0</v>
      </c>
      <c r="M50" s="182">
        <f>Data_Individual!N51</f>
        <v>0</v>
      </c>
      <c r="N50" s="182">
        <f>Data_Individual!O51</f>
        <v>0</v>
      </c>
      <c r="O50" s="183">
        <f>Data_Individual!P51</f>
        <v>0</v>
      </c>
      <c r="P50" s="276"/>
      <c r="Q50" s="250"/>
      <c r="R50" s="178">
        <f t="shared" si="5"/>
        <v>45</v>
      </c>
      <c r="S50" s="179">
        <f t="shared" si="6"/>
        <v>0</v>
      </c>
      <c r="T50" s="181">
        <f>Data_Individual!Q51</f>
        <v>0</v>
      </c>
      <c r="U50" s="184">
        <f>Data_Individual!R51</f>
        <v>0</v>
      </c>
      <c r="V50" s="184">
        <f>Data_Individual!S51</f>
        <v>0</v>
      </c>
      <c r="W50" s="184">
        <f>Data_Individual!T51</f>
        <v>0</v>
      </c>
      <c r="X50" s="184">
        <f>Data_Individual!U51</f>
        <v>0</v>
      </c>
      <c r="Y50" s="184">
        <f>Data_Individual!V51</f>
        <v>0</v>
      </c>
      <c r="Z50" s="184">
        <f>Data_Individual!W51</f>
        <v>0</v>
      </c>
      <c r="AA50" s="267">
        <f>Data_Individual!X51</f>
        <v>0</v>
      </c>
      <c r="AB50" s="181">
        <f>Data_Individual!Y51</f>
        <v>0</v>
      </c>
      <c r="AC50" s="184">
        <f>Data_Individual!Z51</f>
        <v>0</v>
      </c>
      <c r="AD50" s="184">
        <f>Data_Individual!AA51</f>
        <v>0</v>
      </c>
      <c r="AE50" s="185">
        <f>Data_Individual!AB51</f>
        <v>0</v>
      </c>
      <c r="AF50" s="276"/>
      <c r="AG50" s="250"/>
      <c r="AH50" s="178">
        <f t="shared" si="7"/>
        <v>45</v>
      </c>
      <c r="AI50" s="186">
        <f t="shared" si="4"/>
        <v>0</v>
      </c>
      <c r="AJ50" s="181">
        <f>Data_Individual!AC51</f>
        <v>0</v>
      </c>
      <c r="AK50" s="182">
        <f>Data_Individual!AD51</f>
        <v>0</v>
      </c>
      <c r="AL50" s="182">
        <f>Data_Individual!AE51</f>
        <v>0</v>
      </c>
      <c r="AM50" s="182">
        <f>Data_Individual!AF51</f>
        <v>0</v>
      </c>
      <c r="AN50" s="182">
        <f>Data_Individual!AG51</f>
        <v>0</v>
      </c>
      <c r="AO50" s="182">
        <f>Data_Individual!AH51</f>
        <v>0</v>
      </c>
      <c r="AP50" s="182">
        <f>Data_Individual!AI51</f>
        <v>0</v>
      </c>
      <c r="AQ50" s="183">
        <f>Data_Individual!AJ51</f>
        <v>0</v>
      </c>
      <c r="AR50" s="181">
        <f>Data_Individual!AK51</f>
        <v>0</v>
      </c>
      <c r="AS50" s="184">
        <f>Data_Individual!AL51</f>
        <v>0</v>
      </c>
      <c r="AT50" s="184">
        <f>Data_Individual!AM51</f>
        <v>0</v>
      </c>
      <c r="AU50" s="185">
        <f>Data_Individual!AN51</f>
        <v>0</v>
      </c>
      <c r="AV50" s="276"/>
    </row>
    <row r="51" spans="1:48" s="168" customFormat="1" ht="18.75" customHeight="1" x14ac:dyDescent="0.2">
      <c r="A51" s="159">
        <f>Data_Individual!B52</f>
        <v>46</v>
      </c>
      <c r="B51" s="160">
        <f>Data_Individual!C52</f>
        <v>0</v>
      </c>
      <c r="C51" s="187">
        <f>Data_Individual!D52</f>
        <v>0</v>
      </c>
      <c r="D51" s="162">
        <f>Data_Individual!E52</f>
        <v>0</v>
      </c>
      <c r="E51" s="163">
        <f>Data_Individual!F52</f>
        <v>0</v>
      </c>
      <c r="F51" s="163">
        <f>Data_Individual!G52</f>
        <v>0</v>
      </c>
      <c r="G51" s="163">
        <f>Data_Individual!H52</f>
        <v>0</v>
      </c>
      <c r="H51" s="163">
        <f>Data_Individual!I52</f>
        <v>0</v>
      </c>
      <c r="I51" s="163">
        <f>Data_Individual!J52</f>
        <v>0</v>
      </c>
      <c r="J51" s="163">
        <f>Data_Individual!K52</f>
        <v>0</v>
      </c>
      <c r="K51" s="164">
        <f>Data_Individual!L52</f>
        <v>0</v>
      </c>
      <c r="L51" s="162">
        <f>Data_Individual!M52</f>
        <v>0</v>
      </c>
      <c r="M51" s="163">
        <f>Data_Individual!N52</f>
        <v>0</v>
      </c>
      <c r="N51" s="163">
        <f>Data_Individual!O52</f>
        <v>0</v>
      </c>
      <c r="O51" s="164">
        <f>Data_Individual!P52</f>
        <v>0</v>
      </c>
      <c r="P51" s="277"/>
      <c r="Q51" s="250"/>
      <c r="R51" s="159">
        <f t="shared" si="5"/>
        <v>46</v>
      </c>
      <c r="S51" s="160">
        <f t="shared" si="6"/>
        <v>0</v>
      </c>
      <c r="T51" s="162">
        <f>Data_Individual!Q52</f>
        <v>0</v>
      </c>
      <c r="U51" s="165">
        <f>Data_Individual!R52</f>
        <v>0</v>
      </c>
      <c r="V51" s="165">
        <f>Data_Individual!S52</f>
        <v>0</v>
      </c>
      <c r="W51" s="165">
        <f>Data_Individual!T52</f>
        <v>0</v>
      </c>
      <c r="X51" s="165">
        <f>Data_Individual!U52</f>
        <v>0</v>
      </c>
      <c r="Y51" s="165">
        <f>Data_Individual!V52</f>
        <v>0</v>
      </c>
      <c r="Z51" s="165">
        <f>Data_Individual!W52</f>
        <v>0</v>
      </c>
      <c r="AA51" s="265">
        <f>Data_Individual!X52</f>
        <v>0</v>
      </c>
      <c r="AB51" s="162">
        <f>Data_Individual!Y52</f>
        <v>0</v>
      </c>
      <c r="AC51" s="165">
        <f>Data_Individual!Z52</f>
        <v>0</v>
      </c>
      <c r="AD51" s="165">
        <f>Data_Individual!AA52</f>
        <v>0</v>
      </c>
      <c r="AE51" s="166">
        <f>Data_Individual!AB52</f>
        <v>0</v>
      </c>
      <c r="AF51" s="277"/>
      <c r="AG51" s="250"/>
      <c r="AH51" s="159">
        <f t="shared" si="7"/>
        <v>46</v>
      </c>
      <c r="AI51" s="160">
        <f t="shared" si="4"/>
        <v>0</v>
      </c>
      <c r="AJ51" s="162">
        <f>Data_Individual!AC52</f>
        <v>0</v>
      </c>
      <c r="AK51" s="163">
        <f>Data_Individual!AD52</f>
        <v>0</v>
      </c>
      <c r="AL51" s="163">
        <f>Data_Individual!AE52</f>
        <v>0</v>
      </c>
      <c r="AM51" s="163">
        <f>Data_Individual!AF52</f>
        <v>0</v>
      </c>
      <c r="AN51" s="163">
        <f>Data_Individual!AG52</f>
        <v>0</v>
      </c>
      <c r="AO51" s="163">
        <f>Data_Individual!AH52</f>
        <v>0</v>
      </c>
      <c r="AP51" s="163">
        <f>Data_Individual!AI52</f>
        <v>0</v>
      </c>
      <c r="AQ51" s="164">
        <f>Data_Individual!AJ52</f>
        <v>0</v>
      </c>
      <c r="AR51" s="162">
        <f>Data_Individual!AK52</f>
        <v>0</v>
      </c>
      <c r="AS51" s="165">
        <f>Data_Individual!AL52</f>
        <v>0</v>
      </c>
      <c r="AT51" s="165">
        <f>Data_Individual!AM52</f>
        <v>0</v>
      </c>
      <c r="AU51" s="166">
        <f>Data_Individual!AN52</f>
        <v>0</v>
      </c>
      <c r="AV51" s="277"/>
    </row>
    <row r="52" spans="1:48" s="168" customFormat="1" ht="18.75" customHeight="1" x14ac:dyDescent="0.2">
      <c r="A52" s="169">
        <f>Data_Individual!B53</f>
        <v>47</v>
      </c>
      <c r="B52" s="170">
        <f>Data_Individual!C53</f>
        <v>0</v>
      </c>
      <c r="C52" s="188">
        <f>Data_Individual!D53</f>
        <v>0</v>
      </c>
      <c r="D52" s="172">
        <f>Data_Individual!E53</f>
        <v>0</v>
      </c>
      <c r="E52" s="173">
        <f>Data_Individual!F53</f>
        <v>0</v>
      </c>
      <c r="F52" s="173">
        <f>Data_Individual!G53</f>
        <v>0</v>
      </c>
      <c r="G52" s="173">
        <f>Data_Individual!H53</f>
        <v>0</v>
      </c>
      <c r="H52" s="173">
        <f>Data_Individual!I53</f>
        <v>0</v>
      </c>
      <c r="I52" s="173">
        <f>Data_Individual!J53</f>
        <v>0</v>
      </c>
      <c r="J52" s="173">
        <f>Data_Individual!K53</f>
        <v>0</v>
      </c>
      <c r="K52" s="174">
        <f>Data_Individual!L53</f>
        <v>0</v>
      </c>
      <c r="L52" s="172">
        <f>Data_Individual!M53</f>
        <v>0</v>
      </c>
      <c r="M52" s="173">
        <f>Data_Individual!N53</f>
        <v>0</v>
      </c>
      <c r="N52" s="173">
        <f>Data_Individual!O53</f>
        <v>0</v>
      </c>
      <c r="O52" s="174">
        <f>Data_Individual!P53</f>
        <v>0</v>
      </c>
      <c r="P52" s="278"/>
      <c r="Q52" s="250"/>
      <c r="R52" s="169">
        <f t="shared" si="5"/>
        <v>47</v>
      </c>
      <c r="S52" s="170">
        <f t="shared" si="6"/>
        <v>0</v>
      </c>
      <c r="T52" s="172">
        <f>Data_Individual!Q53</f>
        <v>0</v>
      </c>
      <c r="U52" s="175">
        <f>Data_Individual!R53</f>
        <v>0</v>
      </c>
      <c r="V52" s="175">
        <f>Data_Individual!S53</f>
        <v>0</v>
      </c>
      <c r="W52" s="175">
        <f>Data_Individual!T53</f>
        <v>0</v>
      </c>
      <c r="X52" s="175">
        <f>Data_Individual!U53</f>
        <v>0</v>
      </c>
      <c r="Y52" s="175">
        <f>Data_Individual!V53</f>
        <v>0</v>
      </c>
      <c r="Z52" s="175">
        <f>Data_Individual!W53</f>
        <v>0</v>
      </c>
      <c r="AA52" s="266">
        <f>Data_Individual!X53</f>
        <v>0</v>
      </c>
      <c r="AB52" s="172">
        <f>Data_Individual!Y53</f>
        <v>0</v>
      </c>
      <c r="AC52" s="175">
        <f>Data_Individual!Z53</f>
        <v>0</v>
      </c>
      <c r="AD52" s="175">
        <f>Data_Individual!AA53</f>
        <v>0</v>
      </c>
      <c r="AE52" s="176">
        <f>Data_Individual!AB53</f>
        <v>0</v>
      </c>
      <c r="AF52" s="278"/>
      <c r="AG52" s="250"/>
      <c r="AH52" s="169">
        <f t="shared" si="7"/>
        <v>47</v>
      </c>
      <c r="AI52" s="170">
        <f t="shared" si="4"/>
        <v>0</v>
      </c>
      <c r="AJ52" s="172">
        <f>Data_Individual!AC53</f>
        <v>0</v>
      </c>
      <c r="AK52" s="173">
        <f>Data_Individual!AD53</f>
        <v>0</v>
      </c>
      <c r="AL52" s="173">
        <f>Data_Individual!AE53</f>
        <v>0</v>
      </c>
      <c r="AM52" s="173">
        <f>Data_Individual!AF53</f>
        <v>0</v>
      </c>
      <c r="AN52" s="173">
        <f>Data_Individual!AG53</f>
        <v>0</v>
      </c>
      <c r="AO52" s="173">
        <f>Data_Individual!AH53</f>
        <v>0</v>
      </c>
      <c r="AP52" s="173">
        <f>Data_Individual!AI53</f>
        <v>0</v>
      </c>
      <c r="AQ52" s="174">
        <f>Data_Individual!AJ53</f>
        <v>0</v>
      </c>
      <c r="AR52" s="172">
        <f>Data_Individual!AK53</f>
        <v>0</v>
      </c>
      <c r="AS52" s="175">
        <f>Data_Individual!AL53</f>
        <v>0</v>
      </c>
      <c r="AT52" s="175">
        <f>Data_Individual!AM53</f>
        <v>0</v>
      </c>
      <c r="AU52" s="176">
        <f>Data_Individual!AN53</f>
        <v>0</v>
      </c>
      <c r="AV52" s="278"/>
    </row>
    <row r="53" spans="1:48" s="168" customFormat="1" ht="18.75" customHeight="1" x14ac:dyDescent="0.2">
      <c r="A53" s="190">
        <f>Data_Individual!B54</f>
        <v>48</v>
      </c>
      <c r="B53" s="170">
        <f>Data_Individual!C54</f>
        <v>0</v>
      </c>
      <c r="C53" s="188">
        <f>Data_Individual!D54</f>
        <v>0</v>
      </c>
      <c r="D53" s="172">
        <f>Data_Individual!E54</f>
        <v>0</v>
      </c>
      <c r="E53" s="173">
        <f>Data_Individual!F54</f>
        <v>0</v>
      </c>
      <c r="F53" s="173">
        <f>Data_Individual!G54</f>
        <v>0</v>
      </c>
      <c r="G53" s="173">
        <f>Data_Individual!H54</f>
        <v>0</v>
      </c>
      <c r="H53" s="173">
        <f>Data_Individual!I54</f>
        <v>0</v>
      </c>
      <c r="I53" s="173">
        <f>Data_Individual!J54</f>
        <v>0</v>
      </c>
      <c r="J53" s="173">
        <f>Data_Individual!K54</f>
        <v>0</v>
      </c>
      <c r="K53" s="174">
        <f>Data_Individual!L54</f>
        <v>0</v>
      </c>
      <c r="L53" s="172">
        <f>Data_Individual!M54</f>
        <v>0</v>
      </c>
      <c r="M53" s="173">
        <f>Data_Individual!N54</f>
        <v>0</v>
      </c>
      <c r="N53" s="173">
        <f>Data_Individual!O54</f>
        <v>0</v>
      </c>
      <c r="O53" s="174">
        <f>Data_Individual!P54</f>
        <v>0</v>
      </c>
      <c r="P53" s="278"/>
      <c r="Q53" s="250"/>
      <c r="R53" s="190">
        <f t="shared" si="5"/>
        <v>48</v>
      </c>
      <c r="S53" s="170">
        <f t="shared" si="6"/>
        <v>0</v>
      </c>
      <c r="T53" s="172">
        <f>Data_Individual!Q54</f>
        <v>0</v>
      </c>
      <c r="U53" s="175">
        <f>Data_Individual!R54</f>
        <v>0</v>
      </c>
      <c r="V53" s="175">
        <f>Data_Individual!S54</f>
        <v>0</v>
      </c>
      <c r="W53" s="175">
        <f>Data_Individual!T54</f>
        <v>0</v>
      </c>
      <c r="X53" s="175">
        <f>Data_Individual!U54</f>
        <v>0</v>
      </c>
      <c r="Y53" s="175">
        <f>Data_Individual!V54</f>
        <v>0</v>
      </c>
      <c r="Z53" s="175">
        <f>Data_Individual!W54</f>
        <v>0</v>
      </c>
      <c r="AA53" s="266">
        <f>Data_Individual!X54</f>
        <v>0</v>
      </c>
      <c r="AB53" s="172">
        <f>Data_Individual!Y54</f>
        <v>0</v>
      </c>
      <c r="AC53" s="175">
        <f>Data_Individual!Z54</f>
        <v>0</v>
      </c>
      <c r="AD53" s="175">
        <f>Data_Individual!AA54</f>
        <v>0</v>
      </c>
      <c r="AE53" s="176">
        <f>Data_Individual!AB54</f>
        <v>0</v>
      </c>
      <c r="AF53" s="278"/>
      <c r="AG53" s="250"/>
      <c r="AH53" s="190">
        <f t="shared" si="7"/>
        <v>48</v>
      </c>
      <c r="AI53" s="170">
        <f t="shared" si="4"/>
        <v>0</v>
      </c>
      <c r="AJ53" s="172">
        <f>Data_Individual!AC54</f>
        <v>0</v>
      </c>
      <c r="AK53" s="173">
        <f>Data_Individual!AD54</f>
        <v>0</v>
      </c>
      <c r="AL53" s="173">
        <f>Data_Individual!AE54</f>
        <v>0</v>
      </c>
      <c r="AM53" s="173">
        <f>Data_Individual!AF54</f>
        <v>0</v>
      </c>
      <c r="AN53" s="173">
        <f>Data_Individual!AG54</f>
        <v>0</v>
      </c>
      <c r="AO53" s="173">
        <f>Data_Individual!AH54</f>
        <v>0</v>
      </c>
      <c r="AP53" s="173">
        <f>Data_Individual!AI54</f>
        <v>0</v>
      </c>
      <c r="AQ53" s="174">
        <f>Data_Individual!AJ54</f>
        <v>0</v>
      </c>
      <c r="AR53" s="172">
        <f>Data_Individual!AK54</f>
        <v>0</v>
      </c>
      <c r="AS53" s="175">
        <f>Data_Individual!AL54</f>
        <v>0</v>
      </c>
      <c r="AT53" s="175">
        <f>Data_Individual!AM54</f>
        <v>0</v>
      </c>
      <c r="AU53" s="176">
        <f>Data_Individual!AN54</f>
        <v>0</v>
      </c>
      <c r="AV53" s="278"/>
    </row>
    <row r="54" spans="1:48" s="168" customFormat="1" ht="18.75" customHeight="1" x14ac:dyDescent="0.2">
      <c r="A54" s="190">
        <f>Data_Individual!B55</f>
        <v>49</v>
      </c>
      <c r="B54" s="170">
        <f>Data_Individual!C55</f>
        <v>0</v>
      </c>
      <c r="C54" s="188">
        <f>Data_Individual!D55</f>
        <v>0</v>
      </c>
      <c r="D54" s="172">
        <f>Data_Individual!E55</f>
        <v>0</v>
      </c>
      <c r="E54" s="173">
        <f>Data_Individual!F55</f>
        <v>0</v>
      </c>
      <c r="F54" s="173">
        <f>Data_Individual!G55</f>
        <v>0</v>
      </c>
      <c r="G54" s="173">
        <f>Data_Individual!H55</f>
        <v>0</v>
      </c>
      <c r="H54" s="173">
        <f>Data_Individual!I55</f>
        <v>0</v>
      </c>
      <c r="I54" s="173">
        <f>Data_Individual!J55</f>
        <v>0</v>
      </c>
      <c r="J54" s="173">
        <f>Data_Individual!K55</f>
        <v>0</v>
      </c>
      <c r="K54" s="174">
        <f>Data_Individual!L55</f>
        <v>0</v>
      </c>
      <c r="L54" s="172">
        <f>Data_Individual!M55</f>
        <v>0</v>
      </c>
      <c r="M54" s="173">
        <f>Data_Individual!N55</f>
        <v>0</v>
      </c>
      <c r="N54" s="173">
        <f>Data_Individual!O55</f>
        <v>0</v>
      </c>
      <c r="O54" s="174">
        <f>Data_Individual!P55</f>
        <v>0</v>
      </c>
      <c r="P54" s="278"/>
      <c r="Q54" s="250"/>
      <c r="R54" s="190">
        <f t="shared" si="5"/>
        <v>49</v>
      </c>
      <c r="S54" s="170">
        <f t="shared" si="6"/>
        <v>0</v>
      </c>
      <c r="T54" s="172">
        <f>Data_Individual!Q55</f>
        <v>0</v>
      </c>
      <c r="U54" s="175">
        <f>Data_Individual!R55</f>
        <v>0</v>
      </c>
      <c r="V54" s="175">
        <f>Data_Individual!S55</f>
        <v>0</v>
      </c>
      <c r="W54" s="175">
        <f>Data_Individual!T55</f>
        <v>0</v>
      </c>
      <c r="X54" s="175">
        <f>Data_Individual!U55</f>
        <v>0</v>
      </c>
      <c r="Y54" s="175">
        <f>Data_Individual!V55</f>
        <v>0</v>
      </c>
      <c r="Z54" s="175">
        <f>Data_Individual!W55</f>
        <v>0</v>
      </c>
      <c r="AA54" s="266">
        <f>Data_Individual!X55</f>
        <v>0</v>
      </c>
      <c r="AB54" s="172">
        <f>Data_Individual!Y55</f>
        <v>0</v>
      </c>
      <c r="AC54" s="175">
        <f>Data_Individual!Z55</f>
        <v>0</v>
      </c>
      <c r="AD54" s="175">
        <f>Data_Individual!AA55</f>
        <v>0</v>
      </c>
      <c r="AE54" s="176">
        <f>Data_Individual!AB55</f>
        <v>0</v>
      </c>
      <c r="AF54" s="278"/>
      <c r="AG54" s="250"/>
      <c r="AH54" s="190">
        <f t="shared" si="7"/>
        <v>49</v>
      </c>
      <c r="AI54" s="170">
        <f t="shared" si="4"/>
        <v>0</v>
      </c>
      <c r="AJ54" s="172">
        <f>Data_Individual!AC55</f>
        <v>0</v>
      </c>
      <c r="AK54" s="173">
        <f>Data_Individual!AD55</f>
        <v>0</v>
      </c>
      <c r="AL54" s="173">
        <f>Data_Individual!AE55</f>
        <v>0</v>
      </c>
      <c r="AM54" s="173">
        <f>Data_Individual!AF55</f>
        <v>0</v>
      </c>
      <c r="AN54" s="173">
        <f>Data_Individual!AG55</f>
        <v>0</v>
      </c>
      <c r="AO54" s="173">
        <f>Data_Individual!AH55</f>
        <v>0</v>
      </c>
      <c r="AP54" s="173">
        <f>Data_Individual!AI55</f>
        <v>0</v>
      </c>
      <c r="AQ54" s="174">
        <f>Data_Individual!AJ55</f>
        <v>0</v>
      </c>
      <c r="AR54" s="172">
        <f>Data_Individual!AK55</f>
        <v>0</v>
      </c>
      <c r="AS54" s="175">
        <f>Data_Individual!AL55</f>
        <v>0</v>
      </c>
      <c r="AT54" s="175">
        <f>Data_Individual!AM55</f>
        <v>0</v>
      </c>
      <c r="AU54" s="176">
        <f>Data_Individual!AN55</f>
        <v>0</v>
      </c>
      <c r="AV54" s="278"/>
    </row>
    <row r="55" spans="1:48" s="168" customFormat="1" ht="18.75" customHeight="1" thickBot="1" x14ac:dyDescent="0.25">
      <c r="A55" s="191">
        <f>Data_Individual!B56</f>
        <v>50</v>
      </c>
      <c r="B55" s="179">
        <f>Data_Individual!C56</f>
        <v>0</v>
      </c>
      <c r="C55" s="189">
        <f>Data_Individual!D56</f>
        <v>0</v>
      </c>
      <c r="D55" s="181">
        <f>Data_Individual!E56</f>
        <v>0</v>
      </c>
      <c r="E55" s="182">
        <f>Data_Individual!F56</f>
        <v>0</v>
      </c>
      <c r="F55" s="182">
        <f>Data_Individual!G56</f>
        <v>0</v>
      </c>
      <c r="G55" s="182">
        <f>Data_Individual!H56</f>
        <v>0</v>
      </c>
      <c r="H55" s="182">
        <f>Data_Individual!I56</f>
        <v>0</v>
      </c>
      <c r="I55" s="182">
        <f>Data_Individual!J56</f>
        <v>0</v>
      </c>
      <c r="J55" s="182">
        <f>Data_Individual!K56</f>
        <v>0</v>
      </c>
      <c r="K55" s="183">
        <f>Data_Individual!L56</f>
        <v>0</v>
      </c>
      <c r="L55" s="181">
        <f>Data_Individual!M56</f>
        <v>0</v>
      </c>
      <c r="M55" s="182">
        <f>Data_Individual!N56</f>
        <v>0</v>
      </c>
      <c r="N55" s="182">
        <f>Data_Individual!O56</f>
        <v>0</v>
      </c>
      <c r="O55" s="183">
        <f>Data_Individual!P56</f>
        <v>0</v>
      </c>
      <c r="P55" s="279"/>
      <c r="Q55" s="250"/>
      <c r="R55" s="191">
        <f t="shared" si="5"/>
        <v>50</v>
      </c>
      <c r="S55" s="179">
        <f t="shared" si="6"/>
        <v>0</v>
      </c>
      <c r="T55" s="181">
        <f>Data_Individual!Q56</f>
        <v>0</v>
      </c>
      <c r="U55" s="184">
        <f>Data_Individual!R56</f>
        <v>0</v>
      </c>
      <c r="V55" s="184">
        <f>Data_Individual!S56</f>
        <v>0</v>
      </c>
      <c r="W55" s="184">
        <f>Data_Individual!T56</f>
        <v>0</v>
      </c>
      <c r="X55" s="184">
        <f>Data_Individual!U56</f>
        <v>0</v>
      </c>
      <c r="Y55" s="184">
        <f>Data_Individual!V56</f>
        <v>0</v>
      </c>
      <c r="Z55" s="184">
        <f>Data_Individual!W56</f>
        <v>0</v>
      </c>
      <c r="AA55" s="267">
        <f>Data_Individual!X56</f>
        <v>0</v>
      </c>
      <c r="AB55" s="181">
        <f>Data_Individual!Y56</f>
        <v>0</v>
      </c>
      <c r="AC55" s="184">
        <f>Data_Individual!Z56</f>
        <v>0</v>
      </c>
      <c r="AD55" s="184">
        <f>Data_Individual!AA56</f>
        <v>0</v>
      </c>
      <c r="AE55" s="185">
        <f>Data_Individual!AB56</f>
        <v>0</v>
      </c>
      <c r="AF55" s="279"/>
      <c r="AG55" s="250"/>
      <c r="AH55" s="191">
        <f t="shared" si="7"/>
        <v>50</v>
      </c>
      <c r="AI55" s="179">
        <f t="shared" si="4"/>
        <v>0</v>
      </c>
      <c r="AJ55" s="181">
        <f>Data_Individual!AC56</f>
        <v>0</v>
      </c>
      <c r="AK55" s="182">
        <f>Data_Individual!AD56</f>
        <v>0</v>
      </c>
      <c r="AL55" s="182">
        <f>Data_Individual!AE56</f>
        <v>0</v>
      </c>
      <c r="AM55" s="182">
        <f>Data_Individual!AF56</f>
        <v>0</v>
      </c>
      <c r="AN55" s="182">
        <f>Data_Individual!AG56</f>
        <v>0</v>
      </c>
      <c r="AO55" s="182">
        <f>Data_Individual!AH56</f>
        <v>0</v>
      </c>
      <c r="AP55" s="182">
        <f>Data_Individual!AI56</f>
        <v>0</v>
      </c>
      <c r="AQ55" s="183">
        <f>Data_Individual!AJ56</f>
        <v>0</v>
      </c>
      <c r="AR55" s="181">
        <f>Data_Individual!AK56</f>
        <v>0</v>
      </c>
      <c r="AS55" s="184">
        <f>Data_Individual!AL56</f>
        <v>0</v>
      </c>
      <c r="AT55" s="184">
        <f>Data_Individual!AM56</f>
        <v>0</v>
      </c>
      <c r="AU55" s="185">
        <f>Data_Individual!AN56</f>
        <v>0</v>
      </c>
      <c r="AV55" s="279"/>
    </row>
    <row r="56" spans="1:48" s="168" customFormat="1" ht="18.75" customHeight="1" x14ac:dyDescent="0.2">
      <c r="A56" s="159">
        <f>Data_Individual!B57</f>
        <v>51</v>
      </c>
      <c r="B56" s="160">
        <f>Data_Individual!C57</f>
        <v>0</v>
      </c>
      <c r="C56" s="161">
        <f>Data_Individual!D57</f>
        <v>0</v>
      </c>
      <c r="D56" s="162">
        <f>Data_Individual!E57</f>
        <v>0</v>
      </c>
      <c r="E56" s="163">
        <f>Data_Individual!F57</f>
        <v>0</v>
      </c>
      <c r="F56" s="163">
        <f>Data_Individual!G57</f>
        <v>0</v>
      </c>
      <c r="G56" s="163">
        <f>Data_Individual!H57</f>
        <v>0</v>
      </c>
      <c r="H56" s="163">
        <f>Data_Individual!I57</f>
        <v>0</v>
      </c>
      <c r="I56" s="163">
        <f>Data_Individual!J57</f>
        <v>0</v>
      </c>
      <c r="J56" s="163">
        <f>Data_Individual!K57</f>
        <v>0</v>
      </c>
      <c r="K56" s="258">
        <f>Data_Individual!L57</f>
        <v>0</v>
      </c>
      <c r="L56" s="162">
        <f>Data_Individual!M57</f>
        <v>0</v>
      </c>
      <c r="M56" s="163">
        <f>Data_Individual!N57</f>
        <v>0</v>
      </c>
      <c r="N56" s="163">
        <f>Data_Individual!O57</f>
        <v>0</v>
      </c>
      <c r="O56" s="164">
        <f>Data_Individual!P57</f>
        <v>0</v>
      </c>
      <c r="P56" s="274"/>
      <c r="Q56" s="250"/>
      <c r="R56" s="159">
        <f t="shared" si="5"/>
        <v>51</v>
      </c>
      <c r="S56" s="160">
        <f t="shared" si="6"/>
        <v>0</v>
      </c>
      <c r="T56" s="162">
        <f>Data_Individual!Q57</f>
        <v>0</v>
      </c>
      <c r="U56" s="165">
        <f>Data_Individual!R57</f>
        <v>0</v>
      </c>
      <c r="V56" s="165">
        <f>Data_Individual!S57</f>
        <v>0</v>
      </c>
      <c r="W56" s="165">
        <f>Data_Individual!T57</f>
        <v>0</v>
      </c>
      <c r="X56" s="165">
        <f>Data_Individual!U57</f>
        <v>0</v>
      </c>
      <c r="Y56" s="165">
        <f>Data_Individual!V57</f>
        <v>0</v>
      </c>
      <c r="Z56" s="165">
        <f>Data_Individual!W57</f>
        <v>0</v>
      </c>
      <c r="AA56" s="265">
        <f>Data_Individual!X57</f>
        <v>0</v>
      </c>
      <c r="AB56" s="162">
        <f>Data_Individual!Y57</f>
        <v>0</v>
      </c>
      <c r="AC56" s="165">
        <f>Data_Individual!Z57</f>
        <v>0</v>
      </c>
      <c r="AD56" s="165">
        <f>Data_Individual!AA57</f>
        <v>0</v>
      </c>
      <c r="AE56" s="166">
        <f>Data_Individual!AB57</f>
        <v>0</v>
      </c>
      <c r="AF56" s="274"/>
      <c r="AG56" s="250"/>
      <c r="AH56" s="159">
        <f t="shared" si="7"/>
        <v>51</v>
      </c>
      <c r="AI56" s="167">
        <f t="shared" si="4"/>
        <v>0</v>
      </c>
      <c r="AJ56" s="162">
        <f>Data_Individual!AC57</f>
        <v>0</v>
      </c>
      <c r="AK56" s="163">
        <f>Data_Individual!AD57</f>
        <v>0</v>
      </c>
      <c r="AL56" s="163">
        <f>Data_Individual!AE57</f>
        <v>0</v>
      </c>
      <c r="AM56" s="163">
        <f>Data_Individual!AF57</f>
        <v>0</v>
      </c>
      <c r="AN56" s="163">
        <f>Data_Individual!AG57</f>
        <v>0</v>
      </c>
      <c r="AO56" s="163">
        <f>Data_Individual!AH57</f>
        <v>0</v>
      </c>
      <c r="AP56" s="163">
        <f>Data_Individual!AI57</f>
        <v>0</v>
      </c>
      <c r="AQ56" s="164">
        <f>Data_Individual!AJ57</f>
        <v>0</v>
      </c>
      <c r="AR56" s="162">
        <f>Data_Individual!AK57</f>
        <v>0</v>
      </c>
      <c r="AS56" s="165">
        <f>Data_Individual!AL57</f>
        <v>0</v>
      </c>
      <c r="AT56" s="165">
        <f>Data_Individual!AM57</f>
        <v>0</v>
      </c>
      <c r="AU56" s="166">
        <f>Data_Individual!AN57</f>
        <v>0</v>
      </c>
      <c r="AV56" s="274"/>
    </row>
    <row r="57" spans="1:48" s="168" customFormat="1" ht="18.75" customHeight="1" x14ac:dyDescent="0.2">
      <c r="A57" s="169">
        <f>Data_Individual!B58</f>
        <v>52</v>
      </c>
      <c r="B57" s="170">
        <f>Data_Individual!C58</f>
        <v>0</v>
      </c>
      <c r="C57" s="171">
        <f>Data_Individual!D58</f>
        <v>0</v>
      </c>
      <c r="D57" s="172">
        <f>Data_Individual!E58</f>
        <v>0</v>
      </c>
      <c r="E57" s="173">
        <f>Data_Individual!F58</f>
        <v>0</v>
      </c>
      <c r="F57" s="173">
        <f>Data_Individual!G58</f>
        <v>0</v>
      </c>
      <c r="G57" s="173">
        <f>Data_Individual!H58</f>
        <v>0</v>
      </c>
      <c r="H57" s="173">
        <f>Data_Individual!I58</f>
        <v>0</v>
      </c>
      <c r="I57" s="173">
        <f>Data_Individual!J58</f>
        <v>0</v>
      </c>
      <c r="J57" s="173">
        <f>Data_Individual!K58</f>
        <v>0</v>
      </c>
      <c r="K57" s="259">
        <f>Data_Individual!L58</f>
        <v>0</v>
      </c>
      <c r="L57" s="172">
        <f>Data_Individual!M58</f>
        <v>0</v>
      </c>
      <c r="M57" s="173">
        <f>Data_Individual!N58</f>
        <v>0</v>
      </c>
      <c r="N57" s="173">
        <f>Data_Individual!O58</f>
        <v>0</v>
      </c>
      <c r="O57" s="174">
        <f>Data_Individual!P58</f>
        <v>0</v>
      </c>
      <c r="P57" s="275"/>
      <c r="Q57" s="250"/>
      <c r="R57" s="169">
        <f t="shared" si="5"/>
        <v>52</v>
      </c>
      <c r="S57" s="170">
        <f t="shared" si="6"/>
        <v>0</v>
      </c>
      <c r="T57" s="172">
        <f>Data_Individual!Q58</f>
        <v>0</v>
      </c>
      <c r="U57" s="175">
        <f>Data_Individual!R58</f>
        <v>0</v>
      </c>
      <c r="V57" s="175">
        <f>Data_Individual!S58</f>
        <v>0</v>
      </c>
      <c r="W57" s="175">
        <f>Data_Individual!T58</f>
        <v>0</v>
      </c>
      <c r="X57" s="175">
        <f>Data_Individual!U58</f>
        <v>0</v>
      </c>
      <c r="Y57" s="175">
        <f>Data_Individual!V58</f>
        <v>0</v>
      </c>
      <c r="Z57" s="175">
        <f>Data_Individual!W58</f>
        <v>0</v>
      </c>
      <c r="AA57" s="266">
        <f>Data_Individual!X58</f>
        <v>0</v>
      </c>
      <c r="AB57" s="172">
        <f>Data_Individual!Y58</f>
        <v>0</v>
      </c>
      <c r="AC57" s="175">
        <f>Data_Individual!Z58</f>
        <v>0</v>
      </c>
      <c r="AD57" s="175">
        <f>Data_Individual!AA58</f>
        <v>0</v>
      </c>
      <c r="AE57" s="176">
        <f>Data_Individual!AB58</f>
        <v>0</v>
      </c>
      <c r="AF57" s="275"/>
      <c r="AG57" s="250"/>
      <c r="AH57" s="169">
        <f t="shared" si="7"/>
        <v>52</v>
      </c>
      <c r="AI57" s="177">
        <f t="shared" si="4"/>
        <v>0</v>
      </c>
      <c r="AJ57" s="172">
        <f>Data_Individual!AC58</f>
        <v>0</v>
      </c>
      <c r="AK57" s="173">
        <f>Data_Individual!AD58</f>
        <v>0</v>
      </c>
      <c r="AL57" s="173">
        <f>Data_Individual!AE58</f>
        <v>0</v>
      </c>
      <c r="AM57" s="173">
        <f>Data_Individual!AF58</f>
        <v>0</v>
      </c>
      <c r="AN57" s="173">
        <f>Data_Individual!AG58</f>
        <v>0</v>
      </c>
      <c r="AO57" s="173">
        <f>Data_Individual!AH58</f>
        <v>0</v>
      </c>
      <c r="AP57" s="173">
        <f>Data_Individual!AI58</f>
        <v>0</v>
      </c>
      <c r="AQ57" s="174">
        <f>Data_Individual!AJ58</f>
        <v>0</v>
      </c>
      <c r="AR57" s="172">
        <f>Data_Individual!AK58</f>
        <v>0</v>
      </c>
      <c r="AS57" s="175">
        <f>Data_Individual!AL58</f>
        <v>0</v>
      </c>
      <c r="AT57" s="175">
        <f>Data_Individual!AM58</f>
        <v>0</v>
      </c>
      <c r="AU57" s="176">
        <f>Data_Individual!AN58</f>
        <v>0</v>
      </c>
      <c r="AV57" s="275"/>
    </row>
    <row r="58" spans="1:48" s="168" customFormat="1" ht="18.75" customHeight="1" x14ac:dyDescent="0.2">
      <c r="A58" s="190">
        <f>Data_Individual!B59</f>
        <v>53</v>
      </c>
      <c r="B58" s="170">
        <f>Data_Individual!C59</f>
        <v>0</v>
      </c>
      <c r="C58" s="171">
        <f>Data_Individual!D59</f>
        <v>0</v>
      </c>
      <c r="D58" s="172">
        <f>Data_Individual!E59</f>
        <v>0</v>
      </c>
      <c r="E58" s="173">
        <f>Data_Individual!F59</f>
        <v>0</v>
      </c>
      <c r="F58" s="173">
        <f>Data_Individual!G59</f>
        <v>0</v>
      </c>
      <c r="G58" s="173">
        <f>Data_Individual!H59</f>
        <v>0</v>
      </c>
      <c r="H58" s="173">
        <f>Data_Individual!I59</f>
        <v>0</v>
      </c>
      <c r="I58" s="173">
        <f>Data_Individual!J59</f>
        <v>0</v>
      </c>
      <c r="J58" s="173">
        <f>Data_Individual!K59</f>
        <v>0</v>
      </c>
      <c r="K58" s="259">
        <f>Data_Individual!L59</f>
        <v>0</v>
      </c>
      <c r="L58" s="172">
        <f>Data_Individual!M59</f>
        <v>0</v>
      </c>
      <c r="M58" s="173">
        <f>Data_Individual!N59</f>
        <v>0</v>
      </c>
      <c r="N58" s="173">
        <f>Data_Individual!O59</f>
        <v>0</v>
      </c>
      <c r="O58" s="174">
        <f>Data_Individual!P59</f>
        <v>0</v>
      </c>
      <c r="P58" s="275"/>
      <c r="Q58" s="250"/>
      <c r="R58" s="190">
        <f t="shared" si="5"/>
        <v>53</v>
      </c>
      <c r="S58" s="170">
        <f t="shared" si="6"/>
        <v>0</v>
      </c>
      <c r="T58" s="172">
        <f>Data_Individual!Q59</f>
        <v>0</v>
      </c>
      <c r="U58" s="175">
        <f>Data_Individual!R59</f>
        <v>0</v>
      </c>
      <c r="V58" s="175">
        <f>Data_Individual!S59</f>
        <v>0</v>
      </c>
      <c r="W58" s="175">
        <f>Data_Individual!T59</f>
        <v>0</v>
      </c>
      <c r="X58" s="175">
        <f>Data_Individual!U59</f>
        <v>0</v>
      </c>
      <c r="Y58" s="175">
        <f>Data_Individual!V59</f>
        <v>0</v>
      </c>
      <c r="Z58" s="175">
        <f>Data_Individual!W59</f>
        <v>0</v>
      </c>
      <c r="AA58" s="266">
        <f>Data_Individual!X59</f>
        <v>0</v>
      </c>
      <c r="AB58" s="172">
        <f>Data_Individual!Y59</f>
        <v>0</v>
      </c>
      <c r="AC58" s="175">
        <f>Data_Individual!Z59</f>
        <v>0</v>
      </c>
      <c r="AD58" s="175">
        <f>Data_Individual!AA59</f>
        <v>0</v>
      </c>
      <c r="AE58" s="176">
        <f>Data_Individual!AB59</f>
        <v>0</v>
      </c>
      <c r="AF58" s="275"/>
      <c r="AG58" s="250"/>
      <c r="AH58" s="190">
        <f t="shared" si="7"/>
        <v>53</v>
      </c>
      <c r="AI58" s="177">
        <f t="shared" si="4"/>
        <v>0</v>
      </c>
      <c r="AJ58" s="172">
        <f>Data_Individual!AC59</f>
        <v>0</v>
      </c>
      <c r="AK58" s="173">
        <f>Data_Individual!AD59</f>
        <v>0</v>
      </c>
      <c r="AL58" s="173">
        <f>Data_Individual!AE59</f>
        <v>0</v>
      </c>
      <c r="AM58" s="173">
        <f>Data_Individual!AF59</f>
        <v>0</v>
      </c>
      <c r="AN58" s="173">
        <f>Data_Individual!AG59</f>
        <v>0</v>
      </c>
      <c r="AO58" s="173">
        <f>Data_Individual!AH59</f>
        <v>0</v>
      </c>
      <c r="AP58" s="173">
        <f>Data_Individual!AI59</f>
        <v>0</v>
      </c>
      <c r="AQ58" s="174">
        <f>Data_Individual!AJ59</f>
        <v>0</v>
      </c>
      <c r="AR58" s="172">
        <f>Data_Individual!AK59</f>
        <v>0</v>
      </c>
      <c r="AS58" s="175">
        <f>Data_Individual!AL59</f>
        <v>0</v>
      </c>
      <c r="AT58" s="175">
        <f>Data_Individual!AM59</f>
        <v>0</v>
      </c>
      <c r="AU58" s="176">
        <f>Data_Individual!AN59</f>
        <v>0</v>
      </c>
      <c r="AV58" s="275"/>
    </row>
    <row r="59" spans="1:48" s="168" customFormat="1" ht="18.75" customHeight="1" x14ac:dyDescent="0.2">
      <c r="A59" s="190">
        <f>Data_Individual!B60</f>
        <v>54</v>
      </c>
      <c r="B59" s="170">
        <f>Data_Individual!C60</f>
        <v>0</v>
      </c>
      <c r="C59" s="171">
        <f>Data_Individual!D60</f>
        <v>0</v>
      </c>
      <c r="D59" s="172">
        <f>Data_Individual!E60</f>
        <v>0</v>
      </c>
      <c r="E59" s="173">
        <f>Data_Individual!F60</f>
        <v>0</v>
      </c>
      <c r="F59" s="173">
        <f>Data_Individual!G60</f>
        <v>0</v>
      </c>
      <c r="G59" s="173">
        <f>Data_Individual!H60</f>
        <v>0</v>
      </c>
      <c r="H59" s="173">
        <f>Data_Individual!I60</f>
        <v>0</v>
      </c>
      <c r="I59" s="173">
        <f>Data_Individual!J60</f>
        <v>0</v>
      </c>
      <c r="J59" s="173">
        <f>Data_Individual!K60</f>
        <v>0</v>
      </c>
      <c r="K59" s="259">
        <f>Data_Individual!L60</f>
        <v>0</v>
      </c>
      <c r="L59" s="172">
        <f>Data_Individual!M60</f>
        <v>0</v>
      </c>
      <c r="M59" s="173">
        <f>Data_Individual!N60</f>
        <v>0</v>
      </c>
      <c r="N59" s="173">
        <f>Data_Individual!O60</f>
        <v>0</v>
      </c>
      <c r="O59" s="174">
        <f>Data_Individual!P60</f>
        <v>0</v>
      </c>
      <c r="P59" s="275"/>
      <c r="Q59" s="250"/>
      <c r="R59" s="190">
        <f t="shared" si="5"/>
        <v>54</v>
      </c>
      <c r="S59" s="170">
        <f t="shared" si="6"/>
        <v>0</v>
      </c>
      <c r="T59" s="172">
        <f>Data_Individual!Q60</f>
        <v>0</v>
      </c>
      <c r="U59" s="175">
        <f>Data_Individual!R60</f>
        <v>0</v>
      </c>
      <c r="V59" s="175">
        <f>Data_Individual!S60</f>
        <v>0</v>
      </c>
      <c r="W59" s="175">
        <f>Data_Individual!T60</f>
        <v>0</v>
      </c>
      <c r="X59" s="175">
        <f>Data_Individual!U60</f>
        <v>0</v>
      </c>
      <c r="Y59" s="175">
        <f>Data_Individual!V60</f>
        <v>0</v>
      </c>
      <c r="Z59" s="175">
        <f>Data_Individual!W60</f>
        <v>0</v>
      </c>
      <c r="AA59" s="266">
        <f>Data_Individual!X60</f>
        <v>0</v>
      </c>
      <c r="AB59" s="172">
        <f>Data_Individual!Y60</f>
        <v>0</v>
      </c>
      <c r="AC59" s="175">
        <f>Data_Individual!Z60</f>
        <v>0</v>
      </c>
      <c r="AD59" s="175">
        <f>Data_Individual!AA60</f>
        <v>0</v>
      </c>
      <c r="AE59" s="176">
        <f>Data_Individual!AB60</f>
        <v>0</v>
      </c>
      <c r="AF59" s="275"/>
      <c r="AG59" s="250"/>
      <c r="AH59" s="190">
        <f t="shared" si="7"/>
        <v>54</v>
      </c>
      <c r="AI59" s="177">
        <f t="shared" si="4"/>
        <v>0</v>
      </c>
      <c r="AJ59" s="172">
        <f>Data_Individual!AC60</f>
        <v>0</v>
      </c>
      <c r="AK59" s="173">
        <f>Data_Individual!AD60</f>
        <v>0</v>
      </c>
      <c r="AL59" s="173">
        <f>Data_Individual!AE60</f>
        <v>0</v>
      </c>
      <c r="AM59" s="173">
        <f>Data_Individual!AF60</f>
        <v>0</v>
      </c>
      <c r="AN59" s="173">
        <f>Data_Individual!AG60</f>
        <v>0</v>
      </c>
      <c r="AO59" s="173">
        <f>Data_Individual!AH60</f>
        <v>0</v>
      </c>
      <c r="AP59" s="173">
        <f>Data_Individual!AI60</f>
        <v>0</v>
      </c>
      <c r="AQ59" s="174">
        <f>Data_Individual!AJ60</f>
        <v>0</v>
      </c>
      <c r="AR59" s="172">
        <f>Data_Individual!AK60</f>
        <v>0</v>
      </c>
      <c r="AS59" s="175">
        <f>Data_Individual!AL60</f>
        <v>0</v>
      </c>
      <c r="AT59" s="175">
        <f>Data_Individual!AM60</f>
        <v>0</v>
      </c>
      <c r="AU59" s="176">
        <f>Data_Individual!AN60</f>
        <v>0</v>
      </c>
      <c r="AV59" s="275"/>
    </row>
    <row r="60" spans="1:48" s="168" customFormat="1" ht="18.75" customHeight="1" thickBot="1" x14ac:dyDescent="0.25">
      <c r="A60" s="191">
        <f>Data_Individual!B61</f>
        <v>55</v>
      </c>
      <c r="B60" s="179">
        <f>Data_Individual!C61</f>
        <v>0</v>
      </c>
      <c r="C60" s="180">
        <f>Data_Individual!D61</f>
        <v>0</v>
      </c>
      <c r="D60" s="181">
        <f>Data_Individual!E61</f>
        <v>0</v>
      </c>
      <c r="E60" s="182">
        <f>Data_Individual!F61</f>
        <v>0</v>
      </c>
      <c r="F60" s="182">
        <f>Data_Individual!G61</f>
        <v>0</v>
      </c>
      <c r="G60" s="182">
        <f>Data_Individual!H61</f>
        <v>0</v>
      </c>
      <c r="H60" s="182">
        <f>Data_Individual!I61</f>
        <v>0</v>
      </c>
      <c r="I60" s="182">
        <f>Data_Individual!J61</f>
        <v>0</v>
      </c>
      <c r="J60" s="182">
        <f>Data_Individual!K61</f>
        <v>0</v>
      </c>
      <c r="K60" s="260">
        <f>Data_Individual!L61</f>
        <v>0</v>
      </c>
      <c r="L60" s="181">
        <f>Data_Individual!M61</f>
        <v>0</v>
      </c>
      <c r="M60" s="182">
        <f>Data_Individual!N61</f>
        <v>0</v>
      </c>
      <c r="N60" s="182">
        <f>Data_Individual!O61</f>
        <v>0</v>
      </c>
      <c r="O60" s="183">
        <f>Data_Individual!P61</f>
        <v>0</v>
      </c>
      <c r="P60" s="276"/>
      <c r="Q60" s="250"/>
      <c r="R60" s="191">
        <f t="shared" si="5"/>
        <v>55</v>
      </c>
      <c r="S60" s="179">
        <f t="shared" si="6"/>
        <v>0</v>
      </c>
      <c r="T60" s="181">
        <f>Data_Individual!Q61</f>
        <v>0</v>
      </c>
      <c r="U60" s="184">
        <f>Data_Individual!R61</f>
        <v>0</v>
      </c>
      <c r="V60" s="184">
        <f>Data_Individual!S61</f>
        <v>0</v>
      </c>
      <c r="W60" s="184">
        <f>Data_Individual!T61</f>
        <v>0</v>
      </c>
      <c r="X60" s="184">
        <f>Data_Individual!U61</f>
        <v>0</v>
      </c>
      <c r="Y60" s="184">
        <f>Data_Individual!V61</f>
        <v>0</v>
      </c>
      <c r="Z60" s="184">
        <f>Data_Individual!W61</f>
        <v>0</v>
      </c>
      <c r="AA60" s="267">
        <f>Data_Individual!X61</f>
        <v>0</v>
      </c>
      <c r="AB60" s="181">
        <f>Data_Individual!Y61</f>
        <v>0</v>
      </c>
      <c r="AC60" s="184">
        <f>Data_Individual!Z61</f>
        <v>0</v>
      </c>
      <c r="AD60" s="184">
        <f>Data_Individual!AA61</f>
        <v>0</v>
      </c>
      <c r="AE60" s="185">
        <f>Data_Individual!AB61</f>
        <v>0</v>
      </c>
      <c r="AF60" s="276"/>
      <c r="AG60" s="250"/>
      <c r="AH60" s="191">
        <f t="shared" si="7"/>
        <v>55</v>
      </c>
      <c r="AI60" s="186">
        <f t="shared" si="4"/>
        <v>0</v>
      </c>
      <c r="AJ60" s="181">
        <f>Data_Individual!AC61</f>
        <v>0</v>
      </c>
      <c r="AK60" s="182">
        <f>Data_Individual!AD61</f>
        <v>0</v>
      </c>
      <c r="AL60" s="182">
        <f>Data_Individual!AE61</f>
        <v>0</v>
      </c>
      <c r="AM60" s="182">
        <f>Data_Individual!AF61</f>
        <v>0</v>
      </c>
      <c r="AN60" s="182">
        <f>Data_Individual!AG61</f>
        <v>0</v>
      </c>
      <c r="AO60" s="182">
        <f>Data_Individual!AH61</f>
        <v>0</v>
      </c>
      <c r="AP60" s="182">
        <f>Data_Individual!AI61</f>
        <v>0</v>
      </c>
      <c r="AQ60" s="183">
        <f>Data_Individual!AJ61</f>
        <v>0</v>
      </c>
      <c r="AR60" s="181">
        <f>Data_Individual!AK61</f>
        <v>0</v>
      </c>
      <c r="AS60" s="184">
        <f>Data_Individual!AL61</f>
        <v>0</v>
      </c>
      <c r="AT60" s="184">
        <f>Data_Individual!AM61</f>
        <v>0</v>
      </c>
      <c r="AU60" s="185">
        <f>Data_Individual!AN61</f>
        <v>0</v>
      </c>
      <c r="AV60" s="276"/>
    </row>
    <row r="61" spans="1:48" s="168" customFormat="1" ht="18.75" customHeight="1" x14ac:dyDescent="0.2">
      <c r="A61" s="159">
        <f>Data_Individual!B62</f>
        <v>56</v>
      </c>
      <c r="B61" s="160">
        <f>Data_Individual!C62</f>
        <v>0</v>
      </c>
      <c r="C61" s="187">
        <f>Data_Individual!D62</f>
        <v>0</v>
      </c>
      <c r="D61" s="162">
        <f>Data_Individual!E62</f>
        <v>0</v>
      </c>
      <c r="E61" s="163">
        <f>Data_Individual!F62</f>
        <v>0</v>
      </c>
      <c r="F61" s="163">
        <f>Data_Individual!G62</f>
        <v>0</v>
      </c>
      <c r="G61" s="163">
        <f>Data_Individual!H62</f>
        <v>0</v>
      </c>
      <c r="H61" s="163">
        <f>Data_Individual!I62</f>
        <v>0</v>
      </c>
      <c r="I61" s="163">
        <f>Data_Individual!J62</f>
        <v>0</v>
      </c>
      <c r="J61" s="163">
        <f>Data_Individual!K62</f>
        <v>0</v>
      </c>
      <c r="K61" s="164">
        <f>Data_Individual!L62</f>
        <v>0</v>
      </c>
      <c r="L61" s="162">
        <f>Data_Individual!M62</f>
        <v>0</v>
      </c>
      <c r="M61" s="163">
        <f>Data_Individual!N62</f>
        <v>0</v>
      </c>
      <c r="N61" s="163">
        <f>Data_Individual!O62</f>
        <v>0</v>
      </c>
      <c r="O61" s="164">
        <f>Data_Individual!P62</f>
        <v>0</v>
      </c>
      <c r="P61" s="277"/>
      <c r="Q61" s="250"/>
      <c r="R61" s="159">
        <f t="shared" si="5"/>
        <v>56</v>
      </c>
      <c r="S61" s="160">
        <f t="shared" si="6"/>
        <v>0</v>
      </c>
      <c r="T61" s="162">
        <f>Data_Individual!Q62</f>
        <v>0</v>
      </c>
      <c r="U61" s="165">
        <f>Data_Individual!R62</f>
        <v>0</v>
      </c>
      <c r="V61" s="165">
        <f>Data_Individual!S62</f>
        <v>0</v>
      </c>
      <c r="W61" s="165">
        <f>Data_Individual!T62</f>
        <v>0</v>
      </c>
      <c r="X61" s="165">
        <f>Data_Individual!U62</f>
        <v>0</v>
      </c>
      <c r="Y61" s="165">
        <f>Data_Individual!V62</f>
        <v>0</v>
      </c>
      <c r="Z61" s="165">
        <f>Data_Individual!W62</f>
        <v>0</v>
      </c>
      <c r="AA61" s="265">
        <f>Data_Individual!X62</f>
        <v>0</v>
      </c>
      <c r="AB61" s="162">
        <f>Data_Individual!Y62</f>
        <v>0</v>
      </c>
      <c r="AC61" s="165">
        <f>Data_Individual!Z62</f>
        <v>0</v>
      </c>
      <c r="AD61" s="165">
        <f>Data_Individual!AA62</f>
        <v>0</v>
      </c>
      <c r="AE61" s="166">
        <f>Data_Individual!AB62</f>
        <v>0</v>
      </c>
      <c r="AF61" s="277"/>
      <c r="AG61" s="250"/>
      <c r="AH61" s="159">
        <f t="shared" si="7"/>
        <v>56</v>
      </c>
      <c r="AI61" s="160">
        <f t="shared" si="4"/>
        <v>0</v>
      </c>
      <c r="AJ61" s="162">
        <f>Data_Individual!AC62</f>
        <v>0</v>
      </c>
      <c r="AK61" s="163">
        <f>Data_Individual!AD62</f>
        <v>0</v>
      </c>
      <c r="AL61" s="163">
        <f>Data_Individual!AE62</f>
        <v>0</v>
      </c>
      <c r="AM61" s="163">
        <f>Data_Individual!AF62</f>
        <v>0</v>
      </c>
      <c r="AN61" s="163">
        <f>Data_Individual!AG62</f>
        <v>0</v>
      </c>
      <c r="AO61" s="163">
        <f>Data_Individual!AH62</f>
        <v>0</v>
      </c>
      <c r="AP61" s="163">
        <f>Data_Individual!AI62</f>
        <v>0</v>
      </c>
      <c r="AQ61" s="164">
        <f>Data_Individual!AJ62</f>
        <v>0</v>
      </c>
      <c r="AR61" s="162">
        <f>Data_Individual!AK62</f>
        <v>0</v>
      </c>
      <c r="AS61" s="165">
        <f>Data_Individual!AL62</f>
        <v>0</v>
      </c>
      <c r="AT61" s="165">
        <f>Data_Individual!AM62</f>
        <v>0</v>
      </c>
      <c r="AU61" s="166">
        <f>Data_Individual!AN62</f>
        <v>0</v>
      </c>
      <c r="AV61" s="277"/>
    </row>
    <row r="62" spans="1:48" s="168" customFormat="1" ht="18.75" customHeight="1" x14ac:dyDescent="0.2">
      <c r="A62" s="169">
        <f>Data_Individual!B63</f>
        <v>57</v>
      </c>
      <c r="B62" s="170">
        <f>Data_Individual!C63</f>
        <v>0</v>
      </c>
      <c r="C62" s="188">
        <f>Data_Individual!D63</f>
        <v>0</v>
      </c>
      <c r="D62" s="172">
        <f>Data_Individual!E63</f>
        <v>0</v>
      </c>
      <c r="E62" s="173">
        <f>Data_Individual!F63</f>
        <v>0</v>
      </c>
      <c r="F62" s="173">
        <f>Data_Individual!G63</f>
        <v>0</v>
      </c>
      <c r="G62" s="173">
        <f>Data_Individual!H63</f>
        <v>0</v>
      </c>
      <c r="H62" s="173">
        <f>Data_Individual!I63</f>
        <v>0</v>
      </c>
      <c r="I62" s="173">
        <f>Data_Individual!J63</f>
        <v>0</v>
      </c>
      <c r="J62" s="173">
        <f>Data_Individual!K63</f>
        <v>0</v>
      </c>
      <c r="K62" s="174">
        <f>Data_Individual!L63</f>
        <v>0</v>
      </c>
      <c r="L62" s="172">
        <f>Data_Individual!M63</f>
        <v>0</v>
      </c>
      <c r="M62" s="173">
        <f>Data_Individual!N63</f>
        <v>0</v>
      </c>
      <c r="N62" s="173">
        <f>Data_Individual!O63</f>
        <v>0</v>
      </c>
      <c r="O62" s="174">
        <f>Data_Individual!P63</f>
        <v>0</v>
      </c>
      <c r="P62" s="278"/>
      <c r="Q62" s="250"/>
      <c r="R62" s="169">
        <f t="shared" si="5"/>
        <v>57</v>
      </c>
      <c r="S62" s="170">
        <f t="shared" si="6"/>
        <v>0</v>
      </c>
      <c r="T62" s="172">
        <f>Data_Individual!Q63</f>
        <v>0</v>
      </c>
      <c r="U62" s="175">
        <f>Data_Individual!R63</f>
        <v>0</v>
      </c>
      <c r="V62" s="175">
        <f>Data_Individual!S63</f>
        <v>0</v>
      </c>
      <c r="W62" s="175">
        <f>Data_Individual!T63</f>
        <v>0</v>
      </c>
      <c r="X62" s="175">
        <f>Data_Individual!U63</f>
        <v>0</v>
      </c>
      <c r="Y62" s="175">
        <f>Data_Individual!V63</f>
        <v>0</v>
      </c>
      <c r="Z62" s="175">
        <f>Data_Individual!W63</f>
        <v>0</v>
      </c>
      <c r="AA62" s="266">
        <f>Data_Individual!X63</f>
        <v>0</v>
      </c>
      <c r="AB62" s="172">
        <f>Data_Individual!Y63</f>
        <v>0</v>
      </c>
      <c r="AC62" s="175">
        <f>Data_Individual!Z63</f>
        <v>0</v>
      </c>
      <c r="AD62" s="175">
        <f>Data_Individual!AA63</f>
        <v>0</v>
      </c>
      <c r="AE62" s="176">
        <f>Data_Individual!AB63</f>
        <v>0</v>
      </c>
      <c r="AF62" s="278"/>
      <c r="AG62" s="250"/>
      <c r="AH62" s="169">
        <f t="shared" si="7"/>
        <v>57</v>
      </c>
      <c r="AI62" s="170">
        <f t="shared" si="4"/>
        <v>0</v>
      </c>
      <c r="AJ62" s="172">
        <f>Data_Individual!AC63</f>
        <v>0</v>
      </c>
      <c r="AK62" s="173">
        <f>Data_Individual!AD63</f>
        <v>0</v>
      </c>
      <c r="AL62" s="173">
        <f>Data_Individual!AE63</f>
        <v>0</v>
      </c>
      <c r="AM62" s="173">
        <f>Data_Individual!AF63</f>
        <v>0</v>
      </c>
      <c r="AN62" s="173">
        <f>Data_Individual!AG63</f>
        <v>0</v>
      </c>
      <c r="AO62" s="173">
        <f>Data_Individual!AH63</f>
        <v>0</v>
      </c>
      <c r="AP62" s="173">
        <f>Data_Individual!AI63</f>
        <v>0</v>
      </c>
      <c r="AQ62" s="174">
        <f>Data_Individual!AJ63</f>
        <v>0</v>
      </c>
      <c r="AR62" s="172">
        <f>Data_Individual!AK63</f>
        <v>0</v>
      </c>
      <c r="AS62" s="175">
        <f>Data_Individual!AL63</f>
        <v>0</v>
      </c>
      <c r="AT62" s="175">
        <f>Data_Individual!AM63</f>
        <v>0</v>
      </c>
      <c r="AU62" s="176">
        <f>Data_Individual!AN63</f>
        <v>0</v>
      </c>
      <c r="AV62" s="278"/>
    </row>
    <row r="63" spans="1:48" s="168" customFormat="1" ht="18.75" customHeight="1" x14ac:dyDescent="0.2">
      <c r="A63" s="190">
        <f>Data_Individual!B64</f>
        <v>58</v>
      </c>
      <c r="B63" s="170">
        <f>Data_Individual!C64</f>
        <v>0</v>
      </c>
      <c r="C63" s="188">
        <f>Data_Individual!D64</f>
        <v>0</v>
      </c>
      <c r="D63" s="172">
        <f>Data_Individual!E64</f>
        <v>0</v>
      </c>
      <c r="E63" s="173">
        <f>Data_Individual!F64</f>
        <v>0</v>
      </c>
      <c r="F63" s="173">
        <f>Data_Individual!G64</f>
        <v>0</v>
      </c>
      <c r="G63" s="173">
        <f>Data_Individual!H64</f>
        <v>0</v>
      </c>
      <c r="H63" s="173">
        <f>Data_Individual!I64</f>
        <v>0</v>
      </c>
      <c r="I63" s="173">
        <f>Data_Individual!J64</f>
        <v>0</v>
      </c>
      <c r="J63" s="173">
        <f>Data_Individual!K64</f>
        <v>0</v>
      </c>
      <c r="K63" s="174">
        <f>Data_Individual!L64</f>
        <v>0</v>
      </c>
      <c r="L63" s="172">
        <f>Data_Individual!M64</f>
        <v>0</v>
      </c>
      <c r="M63" s="173">
        <f>Data_Individual!N64</f>
        <v>0</v>
      </c>
      <c r="N63" s="173">
        <f>Data_Individual!O64</f>
        <v>0</v>
      </c>
      <c r="O63" s="174">
        <f>Data_Individual!P64</f>
        <v>0</v>
      </c>
      <c r="P63" s="278"/>
      <c r="Q63" s="250"/>
      <c r="R63" s="190">
        <f t="shared" si="5"/>
        <v>58</v>
      </c>
      <c r="S63" s="170">
        <f t="shared" si="6"/>
        <v>0</v>
      </c>
      <c r="T63" s="172">
        <f>Data_Individual!Q64</f>
        <v>0</v>
      </c>
      <c r="U63" s="175">
        <f>Data_Individual!R64</f>
        <v>0</v>
      </c>
      <c r="V63" s="175">
        <f>Data_Individual!S64</f>
        <v>0</v>
      </c>
      <c r="W63" s="175">
        <f>Data_Individual!T64</f>
        <v>0</v>
      </c>
      <c r="X63" s="175">
        <f>Data_Individual!U64</f>
        <v>0</v>
      </c>
      <c r="Y63" s="175">
        <f>Data_Individual!V64</f>
        <v>0</v>
      </c>
      <c r="Z63" s="175">
        <f>Data_Individual!W64</f>
        <v>0</v>
      </c>
      <c r="AA63" s="266">
        <f>Data_Individual!X64</f>
        <v>0</v>
      </c>
      <c r="AB63" s="172">
        <f>Data_Individual!Y64</f>
        <v>0</v>
      </c>
      <c r="AC63" s="175">
        <f>Data_Individual!Z64</f>
        <v>0</v>
      </c>
      <c r="AD63" s="175">
        <f>Data_Individual!AA64</f>
        <v>0</v>
      </c>
      <c r="AE63" s="176">
        <f>Data_Individual!AB64</f>
        <v>0</v>
      </c>
      <c r="AF63" s="278"/>
      <c r="AG63" s="250"/>
      <c r="AH63" s="190">
        <f t="shared" si="7"/>
        <v>58</v>
      </c>
      <c r="AI63" s="170">
        <f t="shared" si="4"/>
        <v>0</v>
      </c>
      <c r="AJ63" s="172">
        <f>Data_Individual!AC64</f>
        <v>0</v>
      </c>
      <c r="AK63" s="173">
        <f>Data_Individual!AD64</f>
        <v>0</v>
      </c>
      <c r="AL63" s="173">
        <f>Data_Individual!AE64</f>
        <v>0</v>
      </c>
      <c r="AM63" s="173">
        <f>Data_Individual!AF64</f>
        <v>0</v>
      </c>
      <c r="AN63" s="173">
        <f>Data_Individual!AG64</f>
        <v>0</v>
      </c>
      <c r="AO63" s="173">
        <f>Data_Individual!AH64</f>
        <v>0</v>
      </c>
      <c r="AP63" s="173">
        <f>Data_Individual!AI64</f>
        <v>0</v>
      </c>
      <c r="AQ63" s="174">
        <f>Data_Individual!AJ64</f>
        <v>0</v>
      </c>
      <c r="AR63" s="172">
        <f>Data_Individual!AK64</f>
        <v>0</v>
      </c>
      <c r="AS63" s="175">
        <f>Data_Individual!AL64</f>
        <v>0</v>
      </c>
      <c r="AT63" s="175">
        <f>Data_Individual!AM64</f>
        <v>0</v>
      </c>
      <c r="AU63" s="176">
        <f>Data_Individual!AN64</f>
        <v>0</v>
      </c>
      <c r="AV63" s="278"/>
    </row>
    <row r="64" spans="1:48" s="168" customFormat="1" ht="18.75" customHeight="1" x14ac:dyDescent="0.2">
      <c r="A64" s="190">
        <f>Data_Individual!B65</f>
        <v>59</v>
      </c>
      <c r="B64" s="170">
        <f>Data_Individual!C65</f>
        <v>0</v>
      </c>
      <c r="C64" s="188">
        <f>Data_Individual!D65</f>
        <v>0</v>
      </c>
      <c r="D64" s="172">
        <f>Data_Individual!E65</f>
        <v>0</v>
      </c>
      <c r="E64" s="173">
        <f>Data_Individual!F65</f>
        <v>0</v>
      </c>
      <c r="F64" s="173">
        <f>Data_Individual!G65</f>
        <v>0</v>
      </c>
      <c r="G64" s="173">
        <f>Data_Individual!H65</f>
        <v>0</v>
      </c>
      <c r="H64" s="173">
        <f>Data_Individual!I65</f>
        <v>0</v>
      </c>
      <c r="I64" s="173">
        <f>Data_Individual!J65</f>
        <v>0</v>
      </c>
      <c r="J64" s="173">
        <f>Data_Individual!K65</f>
        <v>0</v>
      </c>
      <c r="K64" s="174">
        <f>Data_Individual!L65</f>
        <v>0</v>
      </c>
      <c r="L64" s="172">
        <f>Data_Individual!M65</f>
        <v>0</v>
      </c>
      <c r="M64" s="173">
        <f>Data_Individual!N65</f>
        <v>0</v>
      </c>
      <c r="N64" s="173">
        <f>Data_Individual!O65</f>
        <v>0</v>
      </c>
      <c r="O64" s="174">
        <f>Data_Individual!P65</f>
        <v>0</v>
      </c>
      <c r="P64" s="278"/>
      <c r="Q64" s="250"/>
      <c r="R64" s="190">
        <f t="shared" si="5"/>
        <v>59</v>
      </c>
      <c r="S64" s="170">
        <f t="shared" si="6"/>
        <v>0</v>
      </c>
      <c r="T64" s="172">
        <f>Data_Individual!Q65</f>
        <v>0</v>
      </c>
      <c r="U64" s="175">
        <f>Data_Individual!R65</f>
        <v>0</v>
      </c>
      <c r="V64" s="175">
        <f>Data_Individual!S65</f>
        <v>0</v>
      </c>
      <c r="W64" s="175">
        <f>Data_Individual!T65</f>
        <v>0</v>
      </c>
      <c r="X64" s="175">
        <f>Data_Individual!U65</f>
        <v>0</v>
      </c>
      <c r="Y64" s="175">
        <f>Data_Individual!V65</f>
        <v>0</v>
      </c>
      <c r="Z64" s="175">
        <f>Data_Individual!W65</f>
        <v>0</v>
      </c>
      <c r="AA64" s="266">
        <f>Data_Individual!X65</f>
        <v>0</v>
      </c>
      <c r="AB64" s="172">
        <f>Data_Individual!Y65</f>
        <v>0</v>
      </c>
      <c r="AC64" s="175">
        <f>Data_Individual!Z65</f>
        <v>0</v>
      </c>
      <c r="AD64" s="175">
        <f>Data_Individual!AA65</f>
        <v>0</v>
      </c>
      <c r="AE64" s="176">
        <f>Data_Individual!AB65</f>
        <v>0</v>
      </c>
      <c r="AF64" s="278"/>
      <c r="AG64" s="250"/>
      <c r="AH64" s="190">
        <f t="shared" si="7"/>
        <v>59</v>
      </c>
      <c r="AI64" s="170">
        <f t="shared" si="4"/>
        <v>0</v>
      </c>
      <c r="AJ64" s="172">
        <f>Data_Individual!AC65</f>
        <v>0</v>
      </c>
      <c r="AK64" s="173">
        <f>Data_Individual!AD65</f>
        <v>0</v>
      </c>
      <c r="AL64" s="173">
        <f>Data_Individual!AE65</f>
        <v>0</v>
      </c>
      <c r="AM64" s="173">
        <f>Data_Individual!AF65</f>
        <v>0</v>
      </c>
      <c r="AN64" s="173">
        <f>Data_Individual!AG65</f>
        <v>0</v>
      </c>
      <c r="AO64" s="173">
        <f>Data_Individual!AH65</f>
        <v>0</v>
      </c>
      <c r="AP64" s="173">
        <f>Data_Individual!AI65</f>
        <v>0</v>
      </c>
      <c r="AQ64" s="174">
        <f>Data_Individual!AJ65</f>
        <v>0</v>
      </c>
      <c r="AR64" s="172">
        <f>Data_Individual!AK65</f>
        <v>0</v>
      </c>
      <c r="AS64" s="175">
        <f>Data_Individual!AL65</f>
        <v>0</v>
      </c>
      <c r="AT64" s="175">
        <f>Data_Individual!AM65</f>
        <v>0</v>
      </c>
      <c r="AU64" s="176">
        <f>Data_Individual!AN65</f>
        <v>0</v>
      </c>
      <c r="AV64" s="278"/>
    </row>
    <row r="65" spans="1:48" s="168" customFormat="1" ht="18.75" customHeight="1" thickBot="1" x14ac:dyDescent="0.25">
      <c r="A65" s="191">
        <f>Data_Individual!B66</f>
        <v>60</v>
      </c>
      <c r="B65" s="179">
        <f>Data_Individual!C66</f>
        <v>0</v>
      </c>
      <c r="C65" s="189">
        <f>Data_Individual!D66</f>
        <v>0</v>
      </c>
      <c r="D65" s="181">
        <f>Data_Individual!E66</f>
        <v>0</v>
      </c>
      <c r="E65" s="182">
        <f>Data_Individual!F66</f>
        <v>0</v>
      </c>
      <c r="F65" s="182">
        <f>Data_Individual!G66</f>
        <v>0</v>
      </c>
      <c r="G65" s="182">
        <f>Data_Individual!H66</f>
        <v>0</v>
      </c>
      <c r="H65" s="182">
        <f>Data_Individual!I66</f>
        <v>0</v>
      </c>
      <c r="I65" s="182">
        <f>Data_Individual!J66</f>
        <v>0</v>
      </c>
      <c r="J65" s="182">
        <f>Data_Individual!K66</f>
        <v>0</v>
      </c>
      <c r="K65" s="183">
        <f>Data_Individual!L66</f>
        <v>0</v>
      </c>
      <c r="L65" s="181">
        <f>Data_Individual!M66</f>
        <v>0</v>
      </c>
      <c r="M65" s="182">
        <f>Data_Individual!N66</f>
        <v>0</v>
      </c>
      <c r="N65" s="182">
        <f>Data_Individual!O66</f>
        <v>0</v>
      </c>
      <c r="O65" s="183">
        <f>Data_Individual!P66</f>
        <v>0</v>
      </c>
      <c r="P65" s="279"/>
      <c r="Q65" s="250"/>
      <c r="R65" s="191">
        <f t="shared" si="5"/>
        <v>60</v>
      </c>
      <c r="S65" s="179">
        <f t="shared" si="6"/>
        <v>0</v>
      </c>
      <c r="T65" s="181">
        <f>Data_Individual!Q66</f>
        <v>0</v>
      </c>
      <c r="U65" s="184">
        <f>Data_Individual!R66</f>
        <v>0</v>
      </c>
      <c r="V65" s="184">
        <f>Data_Individual!S66</f>
        <v>0</v>
      </c>
      <c r="W65" s="184">
        <f>Data_Individual!T66</f>
        <v>0</v>
      </c>
      <c r="X65" s="184">
        <f>Data_Individual!U66</f>
        <v>0</v>
      </c>
      <c r="Y65" s="184">
        <f>Data_Individual!V66</f>
        <v>0</v>
      </c>
      <c r="Z65" s="184">
        <f>Data_Individual!W66</f>
        <v>0</v>
      </c>
      <c r="AA65" s="267">
        <f>Data_Individual!X66</f>
        <v>0</v>
      </c>
      <c r="AB65" s="181">
        <f>Data_Individual!Y66</f>
        <v>0</v>
      </c>
      <c r="AC65" s="184">
        <f>Data_Individual!Z66</f>
        <v>0</v>
      </c>
      <c r="AD65" s="184">
        <f>Data_Individual!AA66</f>
        <v>0</v>
      </c>
      <c r="AE65" s="185">
        <f>Data_Individual!AB66</f>
        <v>0</v>
      </c>
      <c r="AF65" s="279"/>
      <c r="AG65" s="250"/>
      <c r="AH65" s="191">
        <f t="shared" si="7"/>
        <v>60</v>
      </c>
      <c r="AI65" s="179">
        <f t="shared" si="4"/>
        <v>0</v>
      </c>
      <c r="AJ65" s="181">
        <f>Data_Individual!AC66</f>
        <v>0</v>
      </c>
      <c r="AK65" s="182">
        <f>Data_Individual!AD66</f>
        <v>0</v>
      </c>
      <c r="AL65" s="182">
        <f>Data_Individual!AE66</f>
        <v>0</v>
      </c>
      <c r="AM65" s="182">
        <f>Data_Individual!AF66</f>
        <v>0</v>
      </c>
      <c r="AN65" s="182">
        <f>Data_Individual!AG66</f>
        <v>0</v>
      </c>
      <c r="AO65" s="182">
        <f>Data_Individual!AH66</f>
        <v>0</v>
      </c>
      <c r="AP65" s="182">
        <f>Data_Individual!AI66</f>
        <v>0</v>
      </c>
      <c r="AQ65" s="183">
        <f>Data_Individual!AJ66</f>
        <v>0</v>
      </c>
      <c r="AR65" s="181">
        <f>Data_Individual!AK66</f>
        <v>0</v>
      </c>
      <c r="AS65" s="184">
        <f>Data_Individual!AL66</f>
        <v>0</v>
      </c>
      <c r="AT65" s="184">
        <f>Data_Individual!AM66</f>
        <v>0</v>
      </c>
      <c r="AU65" s="185">
        <f>Data_Individual!AN66</f>
        <v>0</v>
      </c>
      <c r="AV65" s="279"/>
    </row>
    <row r="66" spans="1:48" ht="16.5" customHeight="1" x14ac:dyDescent="0.55000000000000004"/>
  </sheetData>
  <sheetProtection password="CF73" sheet="1" objects="1" scenarios="1"/>
  <mergeCells count="29">
    <mergeCell ref="A1:P1"/>
    <mergeCell ref="R1:AG1"/>
    <mergeCell ref="AH1:AV1"/>
    <mergeCell ref="A2:P2"/>
    <mergeCell ref="R2:AG2"/>
    <mergeCell ref="AH2:AV2"/>
    <mergeCell ref="AH3:AM3"/>
    <mergeCell ref="AQ3:AV3"/>
    <mergeCell ref="AV4:AV5"/>
    <mergeCell ref="AH4:AH5"/>
    <mergeCell ref="AI4:AI5"/>
    <mergeCell ref="AJ4:AQ4"/>
    <mergeCell ref="AR4:AU4"/>
    <mergeCell ref="A3:F3"/>
    <mergeCell ref="K3:P3"/>
    <mergeCell ref="R3:W3"/>
    <mergeCell ref="AB3:AG3"/>
    <mergeCell ref="A4:A5"/>
    <mergeCell ref="B4:B5"/>
    <mergeCell ref="AG4:AG5"/>
    <mergeCell ref="P4:P5"/>
    <mergeCell ref="R4:R5"/>
    <mergeCell ref="S4:S5"/>
    <mergeCell ref="D4:K4"/>
    <mergeCell ref="L4:O4"/>
    <mergeCell ref="C4:C5"/>
    <mergeCell ref="T4:AA4"/>
    <mergeCell ref="AB4:AE4"/>
    <mergeCell ref="AF4:AF5"/>
  </mergeCells>
  <conditionalFormatting sqref="T6:AE15 AG6:AG65">
    <cfRule type="cellIs" dxfId="103" priority="118" operator="equal">
      <formula>"ดี"</formula>
    </cfRule>
  </conditionalFormatting>
  <conditionalFormatting sqref="T6:AE15 AG6:AG65">
    <cfRule type="cellIs" dxfId="102" priority="117" operator="equal">
      <formula>"ดีมาก"</formula>
    </cfRule>
  </conditionalFormatting>
  <conditionalFormatting sqref="T6:AE15 AG6:AG65">
    <cfRule type="cellIs" dxfId="101" priority="119" operator="equal">
      <formula>"พอใช้"</formula>
    </cfRule>
    <cfRule type="cellIs" dxfId="100" priority="120" operator="equal">
      <formula>"ปรับปรุง"</formula>
    </cfRule>
  </conditionalFormatting>
  <conditionalFormatting sqref="AI6:AI15">
    <cfRule type="cellIs" dxfId="99" priority="113" operator="equal">
      <formula>"ดีมาก"</formula>
    </cfRule>
  </conditionalFormatting>
  <conditionalFormatting sqref="AI6:AI15">
    <cfRule type="cellIs" dxfId="98" priority="114" operator="equal">
      <formula>"ดี"</formula>
    </cfRule>
  </conditionalFormatting>
  <conditionalFormatting sqref="AI6:AI15">
    <cfRule type="cellIs" dxfId="97" priority="115" operator="equal">
      <formula>"พอใช้"</formula>
    </cfRule>
    <cfRule type="cellIs" dxfId="96" priority="116" operator="equal">
      <formula>"ปรับปรุง"</formula>
    </cfRule>
  </conditionalFormatting>
  <conditionalFormatting sqref="AH6:AH65">
    <cfRule type="cellIs" dxfId="95" priority="110" operator="equal">
      <formula>"ดี"</formula>
    </cfRule>
  </conditionalFormatting>
  <conditionalFormatting sqref="AH6:AH65">
    <cfRule type="cellIs" dxfId="94" priority="109" operator="equal">
      <formula>"ดีมาก"</formula>
    </cfRule>
  </conditionalFormatting>
  <conditionalFormatting sqref="AH6:AH65">
    <cfRule type="cellIs" dxfId="93" priority="111" operator="equal">
      <formula>"พอใช้"</formula>
    </cfRule>
    <cfRule type="cellIs" dxfId="92" priority="112" operator="equal">
      <formula>"ปรับปรุง"</formula>
    </cfRule>
  </conditionalFormatting>
  <conditionalFormatting sqref="L6:O15">
    <cfRule type="cellIs" dxfId="91" priority="106" operator="equal">
      <formula>"ดี"</formula>
    </cfRule>
  </conditionalFormatting>
  <conditionalFormatting sqref="L6:O15">
    <cfRule type="cellIs" dxfId="90" priority="105" operator="equal">
      <formula>"ดีมาก"</formula>
    </cfRule>
  </conditionalFormatting>
  <conditionalFormatting sqref="L6:O15">
    <cfRule type="cellIs" dxfId="89" priority="107" operator="equal">
      <formula>"พอใช้"</formula>
    </cfRule>
    <cfRule type="cellIs" dxfId="88" priority="108" operator="equal">
      <formula>"ปรับปรุง"</formula>
    </cfRule>
  </conditionalFormatting>
  <conditionalFormatting sqref="AR6:AU15">
    <cfRule type="cellIs" dxfId="87" priority="102" operator="equal">
      <formula>"ดี"</formula>
    </cfRule>
  </conditionalFormatting>
  <conditionalFormatting sqref="AR6:AU15">
    <cfRule type="cellIs" dxfId="86" priority="101" operator="equal">
      <formula>"ดีมาก"</formula>
    </cfRule>
  </conditionalFormatting>
  <conditionalFormatting sqref="AR6:AU15">
    <cfRule type="cellIs" dxfId="85" priority="103" operator="equal">
      <formula>"พอใช้"</formula>
    </cfRule>
    <cfRule type="cellIs" dxfId="84" priority="104" operator="equal">
      <formula>"ปรับปรุง"</formula>
    </cfRule>
  </conditionalFormatting>
  <conditionalFormatting sqref="L16:O25">
    <cfRule type="cellIs" dxfId="83" priority="98" operator="equal">
      <formula>"ดี"</formula>
    </cfRule>
  </conditionalFormatting>
  <conditionalFormatting sqref="L16:O25">
    <cfRule type="cellIs" dxfId="82" priority="97" operator="equal">
      <formula>"ดีมาก"</formula>
    </cfRule>
  </conditionalFormatting>
  <conditionalFormatting sqref="L16:O25">
    <cfRule type="cellIs" dxfId="81" priority="99" operator="equal">
      <formula>"พอใช้"</formula>
    </cfRule>
    <cfRule type="cellIs" dxfId="80" priority="100" operator="equal">
      <formula>"ปรับปรุง"</formula>
    </cfRule>
  </conditionalFormatting>
  <conditionalFormatting sqref="L26:O35">
    <cfRule type="cellIs" dxfId="79" priority="94" operator="equal">
      <formula>"ดี"</formula>
    </cfRule>
  </conditionalFormatting>
  <conditionalFormatting sqref="L26:O35">
    <cfRule type="cellIs" dxfId="78" priority="93" operator="equal">
      <formula>"ดีมาก"</formula>
    </cfRule>
  </conditionalFormatting>
  <conditionalFormatting sqref="L26:O35">
    <cfRule type="cellIs" dxfId="77" priority="95" operator="equal">
      <formula>"พอใช้"</formula>
    </cfRule>
    <cfRule type="cellIs" dxfId="76" priority="96" operator="equal">
      <formula>"ปรับปรุง"</formula>
    </cfRule>
  </conditionalFormatting>
  <conditionalFormatting sqref="L36:O45">
    <cfRule type="cellIs" dxfId="75" priority="90" operator="equal">
      <formula>"ดี"</formula>
    </cfRule>
  </conditionalFormatting>
  <conditionalFormatting sqref="L36:O45">
    <cfRule type="cellIs" dxfId="74" priority="89" operator="equal">
      <formula>"ดีมาก"</formula>
    </cfRule>
  </conditionalFormatting>
  <conditionalFormatting sqref="L36:O45">
    <cfRule type="cellIs" dxfId="73" priority="91" operator="equal">
      <formula>"พอใช้"</formula>
    </cfRule>
    <cfRule type="cellIs" dxfId="72" priority="92" operator="equal">
      <formula>"ปรับปรุง"</formula>
    </cfRule>
  </conditionalFormatting>
  <conditionalFormatting sqref="L46:O55">
    <cfRule type="cellIs" dxfId="71" priority="86" operator="equal">
      <formula>"ดี"</formula>
    </cfRule>
  </conditionalFormatting>
  <conditionalFormatting sqref="L46:O55">
    <cfRule type="cellIs" dxfId="70" priority="85" operator="equal">
      <formula>"ดีมาก"</formula>
    </cfRule>
  </conditionalFormatting>
  <conditionalFormatting sqref="L46:O55">
    <cfRule type="cellIs" dxfId="69" priority="87" operator="equal">
      <formula>"พอใช้"</formula>
    </cfRule>
    <cfRule type="cellIs" dxfId="68" priority="88" operator="equal">
      <formula>"ปรับปรุง"</formula>
    </cfRule>
  </conditionalFormatting>
  <conditionalFormatting sqref="L56:O65">
    <cfRule type="cellIs" dxfId="67" priority="82" operator="equal">
      <formula>"ดี"</formula>
    </cfRule>
  </conditionalFormatting>
  <conditionalFormatting sqref="L56:O65">
    <cfRule type="cellIs" dxfId="66" priority="81" operator="equal">
      <formula>"ดีมาก"</formula>
    </cfRule>
  </conditionalFormatting>
  <conditionalFormatting sqref="L56:O65">
    <cfRule type="cellIs" dxfId="65" priority="83" operator="equal">
      <formula>"พอใช้"</formula>
    </cfRule>
    <cfRule type="cellIs" dxfId="64" priority="84" operator="equal">
      <formula>"ปรับปรุง"</formula>
    </cfRule>
  </conditionalFormatting>
  <conditionalFormatting sqref="T16:AE25">
    <cfRule type="cellIs" dxfId="63" priority="78" operator="equal">
      <formula>"ดี"</formula>
    </cfRule>
  </conditionalFormatting>
  <conditionalFormatting sqref="T16:AE25">
    <cfRule type="cellIs" dxfId="62" priority="77" operator="equal">
      <formula>"ดีมาก"</formula>
    </cfRule>
  </conditionalFormatting>
  <conditionalFormatting sqref="T16:AE25">
    <cfRule type="cellIs" dxfId="61" priority="79" operator="equal">
      <formula>"พอใช้"</formula>
    </cfRule>
    <cfRule type="cellIs" dxfId="60" priority="80" operator="equal">
      <formula>"ปรับปรุง"</formula>
    </cfRule>
  </conditionalFormatting>
  <conditionalFormatting sqref="T26:AE35">
    <cfRule type="cellIs" dxfId="59" priority="74" operator="equal">
      <formula>"ดี"</formula>
    </cfRule>
  </conditionalFormatting>
  <conditionalFormatting sqref="T26:AE35">
    <cfRule type="cellIs" dxfId="58" priority="73" operator="equal">
      <formula>"ดีมาก"</formula>
    </cfRule>
  </conditionalFormatting>
  <conditionalFormatting sqref="T26:AE35">
    <cfRule type="cellIs" dxfId="57" priority="75" operator="equal">
      <formula>"พอใช้"</formula>
    </cfRule>
    <cfRule type="cellIs" dxfId="56" priority="76" operator="equal">
      <formula>"ปรับปรุง"</formula>
    </cfRule>
  </conditionalFormatting>
  <conditionalFormatting sqref="T36:AE45">
    <cfRule type="cellIs" dxfId="55" priority="70" operator="equal">
      <formula>"ดี"</formula>
    </cfRule>
  </conditionalFormatting>
  <conditionalFormatting sqref="T36:AE45">
    <cfRule type="cellIs" dxfId="54" priority="69" operator="equal">
      <formula>"ดีมาก"</formula>
    </cfRule>
  </conditionalFormatting>
  <conditionalFormatting sqref="T36:AE45">
    <cfRule type="cellIs" dxfId="53" priority="71" operator="equal">
      <formula>"พอใช้"</formula>
    </cfRule>
    <cfRule type="cellIs" dxfId="52" priority="72" operator="equal">
      <formula>"ปรับปรุง"</formula>
    </cfRule>
  </conditionalFormatting>
  <conditionalFormatting sqref="T46:AE55">
    <cfRule type="cellIs" dxfId="51" priority="66" operator="equal">
      <formula>"ดี"</formula>
    </cfRule>
  </conditionalFormatting>
  <conditionalFormatting sqref="T46:AE55">
    <cfRule type="cellIs" dxfId="50" priority="65" operator="equal">
      <formula>"ดีมาก"</formula>
    </cfRule>
  </conditionalFormatting>
  <conditionalFormatting sqref="T46:AE55">
    <cfRule type="cellIs" dxfId="49" priority="67" operator="equal">
      <formula>"พอใช้"</formula>
    </cfRule>
    <cfRule type="cellIs" dxfId="48" priority="68" operator="equal">
      <formula>"ปรับปรุง"</formula>
    </cfRule>
  </conditionalFormatting>
  <conditionalFormatting sqref="T56:AE65">
    <cfRule type="cellIs" dxfId="47" priority="62" operator="equal">
      <formula>"ดี"</formula>
    </cfRule>
  </conditionalFormatting>
  <conditionalFormatting sqref="T56:AE65">
    <cfRule type="cellIs" dxfId="46" priority="61" operator="equal">
      <formula>"ดีมาก"</formula>
    </cfRule>
  </conditionalFormatting>
  <conditionalFormatting sqref="T56:AE65">
    <cfRule type="cellIs" dxfId="45" priority="63" operator="equal">
      <formula>"พอใช้"</formula>
    </cfRule>
    <cfRule type="cellIs" dxfId="44" priority="64" operator="equal">
      <formula>"ปรับปรุง"</formula>
    </cfRule>
  </conditionalFormatting>
  <conditionalFormatting sqref="AI16:AI25">
    <cfRule type="cellIs" dxfId="43" priority="57" operator="equal">
      <formula>"ดีมาก"</formula>
    </cfRule>
  </conditionalFormatting>
  <conditionalFormatting sqref="AI16:AI25">
    <cfRule type="cellIs" dxfId="42" priority="58" operator="equal">
      <formula>"ดี"</formula>
    </cfRule>
  </conditionalFormatting>
  <conditionalFormatting sqref="AI16:AI25">
    <cfRule type="cellIs" dxfId="41" priority="59" operator="equal">
      <formula>"พอใช้"</formula>
    </cfRule>
    <cfRule type="cellIs" dxfId="40" priority="60" operator="equal">
      <formula>"ปรับปรุง"</formula>
    </cfRule>
  </conditionalFormatting>
  <conditionalFormatting sqref="AR16:AU25">
    <cfRule type="cellIs" dxfId="39" priority="54" operator="equal">
      <formula>"ดี"</formula>
    </cfRule>
  </conditionalFormatting>
  <conditionalFormatting sqref="AR16:AU25">
    <cfRule type="cellIs" dxfId="38" priority="53" operator="equal">
      <formula>"ดีมาก"</formula>
    </cfRule>
  </conditionalFormatting>
  <conditionalFormatting sqref="AR16:AU25">
    <cfRule type="cellIs" dxfId="37" priority="55" operator="equal">
      <formula>"พอใช้"</formula>
    </cfRule>
    <cfRule type="cellIs" dxfId="36" priority="56" operator="equal">
      <formula>"ปรับปรุง"</formula>
    </cfRule>
  </conditionalFormatting>
  <conditionalFormatting sqref="AI26:AI35">
    <cfRule type="cellIs" dxfId="35" priority="49" operator="equal">
      <formula>"ดีมาก"</formula>
    </cfRule>
  </conditionalFormatting>
  <conditionalFormatting sqref="AI26:AI35">
    <cfRule type="cellIs" dxfId="34" priority="50" operator="equal">
      <formula>"ดี"</formula>
    </cfRule>
  </conditionalFormatting>
  <conditionalFormatting sqref="AI26:AI35">
    <cfRule type="cellIs" dxfId="33" priority="51" operator="equal">
      <formula>"พอใช้"</formula>
    </cfRule>
    <cfRule type="cellIs" dxfId="32" priority="52" operator="equal">
      <formula>"ปรับปรุง"</formula>
    </cfRule>
  </conditionalFormatting>
  <conditionalFormatting sqref="AR26:AU35">
    <cfRule type="cellIs" dxfId="31" priority="46" operator="equal">
      <formula>"ดี"</formula>
    </cfRule>
  </conditionalFormatting>
  <conditionalFormatting sqref="AR26:AU35">
    <cfRule type="cellIs" dxfId="30" priority="45" operator="equal">
      <formula>"ดีมาก"</formula>
    </cfRule>
  </conditionalFormatting>
  <conditionalFormatting sqref="AR26:AU35">
    <cfRule type="cellIs" dxfId="29" priority="47" operator="equal">
      <formula>"พอใช้"</formula>
    </cfRule>
    <cfRule type="cellIs" dxfId="28" priority="48" operator="equal">
      <formula>"ปรับปรุง"</formula>
    </cfRule>
  </conditionalFormatting>
  <conditionalFormatting sqref="AI36:AI45">
    <cfRule type="cellIs" dxfId="27" priority="41" operator="equal">
      <formula>"ดีมาก"</formula>
    </cfRule>
  </conditionalFormatting>
  <conditionalFormatting sqref="AI36:AI45">
    <cfRule type="cellIs" dxfId="26" priority="42" operator="equal">
      <formula>"ดี"</formula>
    </cfRule>
  </conditionalFormatting>
  <conditionalFormatting sqref="AI36:AI45">
    <cfRule type="cellIs" dxfId="25" priority="43" operator="equal">
      <formula>"พอใช้"</formula>
    </cfRule>
    <cfRule type="cellIs" dxfId="24" priority="44" operator="equal">
      <formula>"ปรับปรุง"</formula>
    </cfRule>
  </conditionalFormatting>
  <conditionalFormatting sqref="AR36:AU45">
    <cfRule type="cellIs" dxfId="23" priority="38" operator="equal">
      <formula>"ดี"</formula>
    </cfRule>
  </conditionalFormatting>
  <conditionalFormatting sqref="AR36:AU45">
    <cfRule type="cellIs" dxfId="22" priority="37" operator="equal">
      <formula>"ดีมาก"</formula>
    </cfRule>
  </conditionalFormatting>
  <conditionalFormatting sqref="AR36:AU45">
    <cfRule type="cellIs" dxfId="21" priority="39" operator="equal">
      <formula>"พอใช้"</formula>
    </cfRule>
    <cfRule type="cellIs" dxfId="20" priority="40" operator="equal">
      <formula>"ปรับปรุง"</formula>
    </cfRule>
  </conditionalFormatting>
  <conditionalFormatting sqref="AI46:AI55">
    <cfRule type="cellIs" dxfId="19" priority="33" operator="equal">
      <formula>"ดีมาก"</formula>
    </cfRule>
  </conditionalFormatting>
  <conditionalFormatting sqref="AI46:AI55">
    <cfRule type="cellIs" dxfId="18" priority="34" operator="equal">
      <formula>"ดี"</formula>
    </cfRule>
  </conditionalFormatting>
  <conditionalFormatting sqref="AI46:AI55">
    <cfRule type="cellIs" dxfId="17" priority="35" operator="equal">
      <formula>"พอใช้"</formula>
    </cfRule>
    <cfRule type="cellIs" dxfId="16" priority="36" operator="equal">
      <formula>"ปรับปรุง"</formula>
    </cfRule>
  </conditionalFormatting>
  <conditionalFormatting sqref="AR46:AU55">
    <cfRule type="cellIs" dxfId="15" priority="30" operator="equal">
      <formula>"ดี"</formula>
    </cfRule>
  </conditionalFormatting>
  <conditionalFormatting sqref="AR46:AU55">
    <cfRule type="cellIs" dxfId="14" priority="29" operator="equal">
      <formula>"ดีมาก"</formula>
    </cfRule>
  </conditionalFormatting>
  <conditionalFormatting sqref="AR46:AU55">
    <cfRule type="cellIs" dxfId="13" priority="31" operator="equal">
      <formula>"พอใช้"</formula>
    </cfRule>
    <cfRule type="cellIs" dxfId="12" priority="32" operator="equal">
      <formula>"ปรับปรุง"</formula>
    </cfRule>
  </conditionalFormatting>
  <conditionalFormatting sqref="AI56:AI65">
    <cfRule type="cellIs" dxfId="11" priority="25" operator="equal">
      <formula>"ดีมาก"</formula>
    </cfRule>
  </conditionalFormatting>
  <conditionalFormatting sqref="AI56:AI65">
    <cfRule type="cellIs" dxfId="10" priority="26" operator="equal">
      <formula>"ดี"</formula>
    </cfRule>
  </conditionalFormatting>
  <conditionalFormatting sqref="AI56:AI65">
    <cfRule type="cellIs" dxfId="9" priority="27" operator="equal">
      <formula>"พอใช้"</formula>
    </cfRule>
    <cfRule type="cellIs" dxfId="8" priority="28" operator="equal">
      <formula>"ปรับปรุง"</formula>
    </cfRule>
  </conditionalFormatting>
  <conditionalFormatting sqref="AR56:AU65">
    <cfRule type="cellIs" dxfId="7" priority="22" operator="equal">
      <formula>"ดี"</formula>
    </cfRule>
  </conditionalFormatting>
  <conditionalFormatting sqref="AR56:AU65">
    <cfRule type="cellIs" dxfId="6" priority="21" operator="equal">
      <formula>"ดีมาก"</formula>
    </cfRule>
  </conditionalFormatting>
  <conditionalFormatting sqref="AR56:AU65">
    <cfRule type="cellIs" dxfId="5" priority="23" operator="equal">
      <formula>"พอใช้"</formula>
    </cfRule>
    <cfRule type="cellIs" dxfId="4" priority="24" operator="equal">
      <formula>"ปรับปรุง"</formula>
    </cfRule>
  </conditionalFormatting>
  <pageMargins left="0.52" right="0.45" top="0.45" bottom="0.2" header="0.13" footer="0.2"/>
  <pageSetup paperSize="9" pageOrder="overThenDown" orientation="landscape" horizontalDpi="4294967294" verticalDpi="1200" r:id="rId1"/>
  <headerFooter alignWithMargins="0">
    <oddFooter>&amp;C&amp;9Testing Analize Program (TAP)&amp;8
R&amp;K7030A0T_P.1 (2560)</oddFooter>
  </headerFooter>
  <rowBreaks count="3" manualBreakCount="3">
    <brk id="25" max="16383" man="1"/>
    <brk id="45" max="16383" man="1"/>
    <brk id="65" max="16383" man="1"/>
  </rowBreaks>
  <colBreaks count="3" manualBreakCount="3">
    <brk id="16" max="1048575" man="1"/>
    <brk id="32" max="1048575" man="1"/>
    <brk id="4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W65"/>
  <sheetViews>
    <sheetView showGridLines="0" zoomScaleNormal="100" zoomScaleSheetLayoutView="115" workbookViewId="0">
      <selection activeCell="R10" sqref="R10"/>
    </sheetView>
  </sheetViews>
  <sheetFormatPr defaultRowHeight="23.25" x14ac:dyDescent="0.55000000000000004"/>
  <cols>
    <col min="1" max="1" width="5.28515625" style="192" customWidth="1"/>
    <col min="2" max="2" width="26" style="192" customWidth="1"/>
    <col min="3" max="3" width="8.7109375" style="193" customWidth="1"/>
    <col min="4" max="4" width="10.85546875" style="301" customWidth="1"/>
    <col min="5" max="14" width="10.85546875" style="194" customWidth="1"/>
    <col min="15" max="15" width="10.85546875" style="195" customWidth="1"/>
    <col min="16" max="16" width="0.85546875" style="196" customWidth="1"/>
    <col min="17" max="234" width="9.140625" style="196"/>
    <col min="235" max="236" width="6.42578125" style="196" customWidth="1"/>
    <col min="237" max="237" width="16.28515625" style="196" customWidth="1"/>
    <col min="238" max="238" width="2.7109375" style="196" customWidth="1"/>
    <col min="239" max="257" width="6.85546875" style="196" customWidth="1"/>
    <col min="258" max="258" width="4.140625" style="196" customWidth="1"/>
    <col min="259" max="259" width="2.7109375" style="196" customWidth="1"/>
    <col min="260" max="260" width="4.140625" style="196" customWidth="1"/>
    <col min="261" max="261" width="0.42578125" style="196" customWidth="1"/>
    <col min="262" max="262" width="2.28515625" style="196" customWidth="1"/>
    <col min="263" max="269" width="6.85546875" style="196" customWidth="1"/>
    <col min="270" max="270" width="0.42578125" style="196" customWidth="1"/>
    <col min="271" max="490" width="9.140625" style="196"/>
    <col min="491" max="492" width="6.42578125" style="196" customWidth="1"/>
    <col min="493" max="493" width="16.28515625" style="196" customWidth="1"/>
    <col min="494" max="494" width="2.7109375" style="196" customWidth="1"/>
    <col min="495" max="513" width="6.85546875" style="196" customWidth="1"/>
    <col min="514" max="514" width="4.140625" style="196" customWidth="1"/>
    <col min="515" max="515" width="2.7109375" style="196" customWidth="1"/>
    <col min="516" max="516" width="4.140625" style="196" customWidth="1"/>
    <col min="517" max="517" width="0.42578125" style="196" customWidth="1"/>
    <col min="518" max="518" width="2.28515625" style="196" customWidth="1"/>
    <col min="519" max="525" width="6.85546875" style="196" customWidth="1"/>
    <col min="526" max="526" width="0.42578125" style="196" customWidth="1"/>
    <col min="527" max="746" width="9.140625" style="196"/>
    <col min="747" max="748" width="6.42578125" style="196" customWidth="1"/>
    <col min="749" max="749" width="16.28515625" style="196" customWidth="1"/>
    <col min="750" max="750" width="2.7109375" style="196" customWidth="1"/>
    <col min="751" max="769" width="6.85546875" style="196" customWidth="1"/>
    <col min="770" max="770" width="4.140625" style="196" customWidth="1"/>
    <col min="771" max="771" width="2.7109375" style="196" customWidth="1"/>
    <col min="772" max="772" width="4.140625" style="196" customWidth="1"/>
    <col min="773" max="773" width="0.42578125" style="196" customWidth="1"/>
    <col min="774" max="774" width="2.28515625" style="196" customWidth="1"/>
    <col min="775" max="781" width="6.85546875" style="196" customWidth="1"/>
    <col min="782" max="782" width="0.42578125" style="196" customWidth="1"/>
    <col min="783" max="1002" width="9.140625" style="196"/>
    <col min="1003" max="1004" width="6.42578125" style="196" customWidth="1"/>
    <col min="1005" max="1005" width="16.28515625" style="196" customWidth="1"/>
    <col min="1006" max="1006" width="2.7109375" style="196" customWidth="1"/>
    <col min="1007" max="1025" width="6.85546875" style="196" customWidth="1"/>
    <col min="1026" max="1026" width="4.140625" style="196" customWidth="1"/>
    <col min="1027" max="1027" width="2.7109375" style="196" customWidth="1"/>
    <col min="1028" max="1028" width="4.140625" style="196" customWidth="1"/>
    <col min="1029" max="1029" width="0.42578125" style="196" customWidth="1"/>
    <col min="1030" max="1030" width="2.28515625" style="196" customWidth="1"/>
    <col min="1031" max="1037" width="6.85546875" style="196" customWidth="1"/>
    <col min="1038" max="1038" width="0.42578125" style="196" customWidth="1"/>
    <col min="1039" max="1258" width="9.140625" style="196"/>
    <col min="1259" max="1260" width="6.42578125" style="196" customWidth="1"/>
    <col min="1261" max="1261" width="16.28515625" style="196" customWidth="1"/>
    <col min="1262" max="1262" width="2.7109375" style="196" customWidth="1"/>
    <col min="1263" max="1281" width="6.85546875" style="196" customWidth="1"/>
    <col min="1282" max="1282" width="4.140625" style="196" customWidth="1"/>
    <col min="1283" max="1283" width="2.7109375" style="196" customWidth="1"/>
    <col min="1284" max="1284" width="4.140625" style="196" customWidth="1"/>
    <col min="1285" max="1285" width="0.42578125" style="196" customWidth="1"/>
    <col min="1286" max="1286" width="2.28515625" style="196" customWidth="1"/>
    <col min="1287" max="1293" width="6.85546875" style="196" customWidth="1"/>
    <col min="1294" max="1294" width="0.42578125" style="196" customWidth="1"/>
    <col min="1295" max="1514" width="9.140625" style="196"/>
    <col min="1515" max="1516" width="6.42578125" style="196" customWidth="1"/>
    <col min="1517" max="1517" width="16.28515625" style="196" customWidth="1"/>
    <col min="1518" max="1518" width="2.7109375" style="196" customWidth="1"/>
    <col min="1519" max="1537" width="6.85546875" style="196" customWidth="1"/>
    <col min="1538" max="1538" width="4.140625" style="196" customWidth="1"/>
    <col min="1539" max="1539" width="2.7109375" style="196" customWidth="1"/>
    <col min="1540" max="1540" width="4.140625" style="196" customWidth="1"/>
    <col min="1541" max="1541" width="0.42578125" style="196" customWidth="1"/>
    <col min="1542" max="1542" width="2.28515625" style="196" customWidth="1"/>
    <col min="1543" max="1549" width="6.85546875" style="196" customWidth="1"/>
    <col min="1550" max="1550" width="0.42578125" style="196" customWidth="1"/>
    <col min="1551" max="1770" width="9.140625" style="196"/>
    <col min="1771" max="1772" width="6.42578125" style="196" customWidth="1"/>
    <col min="1773" max="1773" width="16.28515625" style="196" customWidth="1"/>
    <col min="1774" max="1774" width="2.7109375" style="196" customWidth="1"/>
    <col min="1775" max="1793" width="6.85546875" style="196" customWidth="1"/>
    <col min="1794" max="1794" width="4.140625" style="196" customWidth="1"/>
    <col min="1795" max="1795" width="2.7109375" style="196" customWidth="1"/>
    <col min="1796" max="1796" width="4.140625" style="196" customWidth="1"/>
    <col min="1797" max="1797" width="0.42578125" style="196" customWidth="1"/>
    <col min="1798" max="1798" width="2.28515625" style="196" customWidth="1"/>
    <col min="1799" max="1805" width="6.85546875" style="196" customWidth="1"/>
    <col min="1806" max="1806" width="0.42578125" style="196" customWidth="1"/>
    <col min="1807" max="2026" width="9.140625" style="196"/>
    <col min="2027" max="2028" width="6.42578125" style="196" customWidth="1"/>
    <col min="2029" max="2029" width="16.28515625" style="196" customWidth="1"/>
    <col min="2030" max="2030" width="2.7109375" style="196" customWidth="1"/>
    <col min="2031" max="2049" width="6.85546875" style="196" customWidth="1"/>
    <col min="2050" max="2050" width="4.140625" style="196" customWidth="1"/>
    <col min="2051" max="2051" width="2.7109375" style="196" customWidth="1"/>
    <col min="2052" max="2052" width="4.140625" style="196" customWidth="1"/>
    <col min="2053" max="2053" width="0.42578125" style="196" customWidth="1"/>
    <col min="2054" max="2054" width="2.28515625" style="196" customWidth="1"/>
    <col min="2055" max="2061" width="6.85546875" style="196" customWidth="1"/>
    <col min="2062" max="2062" width="0.42578125" style="196" customWidth="1"/>
    <col min="2063" max="2282" width="9.140625" style="196"/>
    <col min="2283" max="2284" width="6.42578125" style="196" customWidth="1"/>
    <col min="2285" max="2285" width="16.28515625" style="196" customWidth="1"/>
    <col min="2286" max="2286" width="2.7109375" style="196" customWidth="1"/>
    <col min="2287" max="2305" width="6.85546875" style="196" customWidth="1"/>
    <col min="2306" max="2306" width="4.140625" style="196" customWidth="1"/>
    <col min="2307" max="2307" width="2.7109375" style="196" customWidth="1"/>
    <col min="2308" max="2308" width="4.140625" style="196" customWidth="1"/>
    <col min="2309" max="2309" width="0.42578125" style="196" customWidth="1"/>
    <col min="2310" max="2310" width="2.28515625" style="196" customWidth="1"/>
    <col min="2311" max="2317" width="6.85546875" style="196" customWidth="1"/>
    <col min="2318" max="2318" width="0.42578125" style="196" customWidth="1"/>
    <col min="2319" max="2538" width="9.140625" style="196"/>
    <col min="2539" max="2540" width="6.42578125" style="196" customWidth="1"/>
    <col min="2541" max="2541" width="16.28515625" style="196" customWidth="1"/>
    <col min="2542" max="2542" width="2.7109375" style="196" customWidth="1"/>
    <col min="2543" max="2561" width="6.85546875" style="196" customWidth="1"/>
    <col min="2562" max="2562" width="4.140625" style="196" customWidth="1"/>
    <col min="2563" max="2563" width="2.7109375" style="196" customWidth="1"/>
    <col min="2564" max="2564" width="4.140625" style="196" customWidth="1"/>
    <col min="2565" max="2565" width="0.42578125" style="196" customWidth="1"/>
    <col min="2566" max="2566" width="2.28515625" style="196" customWidth="1"/>
    <col min="2567" max="2573" width="6.85546875" style="196" customWidth="1"/>
    <col min="2574" max="2574" width="0.42578125" style="196" customWidth="1"/>
    <col min="2575" max="2794" width="9.140625" style="196"/>
    <col min="2795" max="2796" width="6.42578125" style="196" customWidth="1"/>
    <col min="2797" max="2797" width="16.28515625" style="196" customWidth="1"/>
    <col min="2798" max="2798" width="2.7109375" style="196" customWidth="1"/>
    <col min="2799" max="2817" width="6.85546875" style="196" customWidth="1"/>
    <col min="2818" max="2818" width="4.140625" style="196" customWidth="1"/>
    <col min="2819" max="2819" width="2.7109375" style="196" customWidth="1"/>
    <col min="2820" max="2820" width="4.140625" style="196" customWidth="1"/>
    <col min="2821" max="2821" width="0.42578125" style="196" customWidth="1"/>
    <col min="2822" max="2822" width="2.28515625" style="196" customWidth="1"/>
    <col min="2823" max="2829" width="6.85546875" style="196" customWidth="1"/>
    <col min="2830" max="2830" width="0.42578125" style="196" customWidth="1"/>
    <col min="2831" max="3050" width="9.140625" style="196"/>
    <col min="3051" max="3052" width="6.42578125" style="196" customWidth="1"/>
    <col min="3053" max="3053" width="16.28515625" style="196" customWidth="1"/>
    <col min="3054" max="3054" width="2.7109375" style="196" customWidth="1"/>
    <col min="3055" max="3073" width="6.85546875" style="196" customWidth="1"/>
    <col min="3074" max="3074" width="4.140625" style="196" customWidth="1"/>
    <col min="3075" max="3075" width="2.7109375" style="196" customWidth="1"/>
    <col min="3076" max="3076" width="4.140625" style="196" customWidth="1"/>
    <col min="3077" max="3077" width="0.42578125" style="196" customWidth="1"/>
    <col min="3078" max="3078" width="2.28515625" style="196" customWidth="1"/>
    <col min="3079" max="3085" width="6.85546875" style="196" customWidth="1"/>
    <col min="3086" max="3086" width="0.42578125" style="196" customWidth="1"/>
    <col min="3087" max="3306" width="9.140625" style="196"/>
    <col min="3307" max="3308" width="6.42578125" style="196" customWidth="1"/>
    <col min="3309" max="3309" width="16.28515625" style="196" customWidth="1"/>
    <col min="3310" max="3310" width="2.7109375" style="196" customWidth="1"/>
    <col min="3311" max="3329" width="6.85546875" style="196" customWidth="1"/>
    <col min="3330" max="3330" width="4.140625" style="196" customWidth="1"/>
    <col min="3331" max="3331" width="2.7109375" style="196" customWidth="1"/>
    <col min="3332" max="3332" width="4.140625" style="196" customWidth="1"/>
    <col min="3333" max="3333" width="0.42578125" style="196" customWidth="1"/>
    <col min="3334" max="3334" width="2.28515625" style="196" customWidth="1"/>
    <col min="3335" max="3341" width="6.85546875" style="196" customWidth="1"/>
    <col min="3342" max="3342" width="0.42578125" style="196" customWidth="1"/>
    <col min="3343" max="3562" width="9.140625" style="196"/>
    <col min="3563" max="3564" width="6.42578125" style="196" customWidth="1"/>
    <col min="3565" max="3565" width="16.28515625" style="196" customWidth="1"/>
    <col min="3566" max="3566" width="2.7109375" style="196" customWidth="1"/>
    <col min="3567" max="3585" width="6.85546875" style="196" customWidth="1"/>
    <col min="3586" max="3586" width="4.140625" style="196" customWidth="1"/>
    <col min="3587" max="3587" width="2.7109375" style="196" customWidth="1"/>
    <col min="3588" max="3588" width="4.140625" style="196" customWidth="1"/>
    <col min="3589" max="3589" width="0.42578125" style="196" customWidth="1"/>
    <col min="3590" max="3590" width="2.28515625" style="196" customWidth="1"/>
    <col min="3591" max="3597" width="6.85546875" style="196" customWidth="1"/>
    <col min="3598" max="3598" width="0.42578125" style="196" customWidth="1"/>
    <col min="3599" max="3818" width="9.140625" style="196"/>
    <col min="3819" max="3820" width="6.42578125" style="196" customWidth="1"/>
    <col min="3821" max="3821" width="16.28515625" style="196" customWidth="1"/>
    <col min="3822" max="3822" width="2.7109375" style="196" customWidth="1"/>
    <col min="3823" max="3841" width="6.85546875" style="196" customWidth="1"/>
    <col min="3842" max="3842" width="4.140625" style="196" customWidth="1"/>
    <col min="3843" max="3843" width="2.7109375" style="196" customWidth="1"/>
    <col min="3844" max="3844" width="4.140625" style="196" customWidth="1"/>
    <col min="3845" max="3845" width="0.42578125" style="196" customWidth="1"/>
    <col min="3846" max="3846" width="2.28515625" style="196" customWidth="1"/>
    <col min="3847" max="3853" width="6.85546875" style="196" customWidth="1"/>
    <col min="3854" max="3854" width="0.42578125" style="196" customWidth="1"/>
    <col min="3855" max="4074" width="9.140625" style="196"/>
    <col min="4075" max="4076" width="6.42578125" style="196" customWidth="1"/>
    <col min="4077" max="4077" width="16.28515625" style="196" customWidth="1"/>
    <col min="4078" max="4078" width="2.7109375" style="196" customWidth="1"/>
    <col min="4079" max="4097" width="6.85546875" style="196" customWidth="1"/>
    <col min="4098" max="4098" width="4.140625" style="196" customWidth="1"/>
    <col min="4099" max="4099" width="2.7109375" style="196" customWidth="1"/>
    <col min="4100" max="4100" width="4.140625" style="196" customWidth="1"/>
    <col min="4101" max="4101" width="0.42578125" style="196" customWidth="1"/>
    <col min="4102" max="4102" width="2.28515625" style="196" customWidth="1"/>
    <col min="4103" max="4109" width="6.85546875" style="196" customWidth="1"/>
    <col min="4110" max="4110" width="0.42578125" style="196" customWidth="1"/>
    <col min="4111" max="4330" width="9.140625" style="196"/>
    <col min="4331" max="4332" width="6.42578125" style="196" customWidth="1"/>
    <col min="4333" max="4333" width="16.28515625" style="196" customWidth="1"/>
    <col min="4334" max="4334" width="2.7109375" style="196" customWidth="1"/>
    <col min="4335" max="4353" width="6.85546875" style="196" customWidth="1"/>
    <col min="4354" max="4354" width="4.140625" style="196" customWidth="1"/>
    <col min="4355" max="4355" width="2.7109375" style="196" customWidth="1"/>
    <col min="4356" max="4356" width="4.140625" style="196" customWidth="1"/>
    <col min="4357" max="4357" width="0.42578125" style="196" customWidth="1"/>
    <col min="4358" max="4358" width="2.28515625" style="196" customWidth="1"/>
    <col min="4359" max="4365" width="6.85546875" style="196" customWidth="1"/>
    <col min="4366" max="4366" width="0.42578125" style="196" customWidth="1"/>
    <col min="4367" max="4586" width="9.140625" style="196"/>
    <col min="4587" max="4588" width="6.42578125" style="196" customWidth="1"/>
    <col min="4589" max="4589" width="16.28515625" style="196" customWidth="1"/>
    <col min="4590" max="4590" width="2.7109375" style="196" customWidth="1"/>
    <col min="4591" max="4609" width="6.85546875" style="196" customWidth="1"/>
    <col min="4610" max="4610" width="4.140625" style="196" customWidth="1"/>
    <col min="4611" max="4611" width="2.7109375" style="196" customWidth="1"/>
    <col min="4612" max="4612" width="4.140625" style="196" customWidth="1"/>
    <col min="4613" max="4613" width="0.42578125" style="196" customWidth="1"/>
    <col min="4614" max="4614" width="2.28515625" style="196" customWidth="1"/>
    <col min="4615" max="4621" width="6.85546875" style="196" customWidth="1"/>
    <col min="4622" max="4622" width="0.42578125" style="196" customWidth="1"/>
    <col min="4623" max="4842" width="9.140625" style="196"/>
    <col min="4843" max="4844" width="6.42578125" style="196" customWidth="1"/>
    <col min="4845" max="4845" width="16.28515625" style="196" customWidth="1"/>
    <col min="4846" max="4846" width="2.7109375" style="196" customWidth="1"/>
    <col min="4847" max="4865" width="6.85546875" style="196" customWidth="1"/>
    <col min="4866" max="4866" width="4.140625" style="196" customWidth="1"/>
    <col min="4867" max="4867" width="2.7109375" style="196" customWidth="1"/>
    <col min="4868" max="4868" width="4.140625" style="196" customWidth="1"/>
    <col min="4869" max="4869" width="0.42578125" style="196" customWidth="1"/>
    <col min="4870" max="4870" width="2.28515625" style="196" customWidth="1"/>
    <col min="4871" max="4877" width="6.85546875" style="196" customWidth="1"/>
    <col min="4878" max="4878" width="0.42578125" style="196" customWidth="1"/>
    <col min="4879" max="5098" width="9.140625" style="196"/>
    <col min="5099" max="5100" width="6.42578125" style="196" customWidth="1"/>
    <col min="5101" max="5101" width="16.28515625" style="196" customWidth="1"/>
    <col min="5102" max="5102" width="2.7109375" style="196" customWidth="1"/>
    <col min="5103" max="5121" width="6.85546875" style="196" customWidth="1"/>
    <col min="5122" max="5122" width="4.140625" style="196" customWidth="1"/>
    <col min="5123" max="5123" width="2.7109375" style="196" customWidth="1"/>
    <col min="5124" max="5124" width="4.140625" style="196" customWidth="1"/>
    <col min="5125" max="5125" width="0.42578125" style="196" customWidth="1"/>
    <col min="5126" max="5126" width="2.28515625" style="196" customWidth="1"/>
    <col min="5127" max="5133" width="6.85546875" style="196" customWidth="1"/>
    <col min="5134" max="5134" width="0.42578125" style="196" customWidth="1"/>
    <col min="5135" max="5354" width="9.140625" style="196"/>
    <col min="5355" max="5356" width="6.42578125" style="196" customWidth="1"/>
    <col min="5357" max="5357" width="16.28515625" style="196" customWidth="1"/>
    <col min="5358" max="5358" width="2.7109375" style="196" customWidth="1"/>
    <col min="5359" max="5377" width="6.85546875" style="196" customWidth="1"/>
    <col min="5378" max="5378" width="4.140625" style="196" customWidth="1"/>
    <col min="5379" max="5379" width="2.7109375" style="196" customWidth="1"/>
    <col min="5380" max="5380" width="4.140625" style="196" customWidth="1"/>
    <col min="5381" max="5381" width="0.42578125" style="196" customWidth="1"/>
    <col min="5382" max="5382" width="2.28515625" style="196" customWidth="1"/>
    <col min="5383" max="5389" width="6.85546875" style="196" customWidth="1"/>
    <col min="5390" max="5390" width="0.42578125" style="196" customWidth="1"/>
    <col min="5391" max="5610" width="9.140625" style="196"/>
    <col min="5611" max="5612" width="6.42578125" style="196" customWidth="1"/>
    <col min="5613" max="5613" width="16.28515625" style="196" customWidth="1"/>
    <col min="5614" max="5614" width="2.7109375" style="196" customWidth="1"/>
    <col min="5615" max="5633" width="6.85546875" style="196" customWidth="1"/>
    <col min="5634" max="5634" width="4.140625" style="196" customWidth="1"/>
    <col min="5635" max="5635" width="2.7109375" style="196" customWidth="1"/>
    <col min="5636" max="5636" width="4.140625" style="196" customWidth="1"/>
    <col min="5637" max="5637" width="0.42578125" style="196" customWidth="1"/>
    <col min="5638" max="5638" width="2.28515625" style="196" customWidth="1"/>
    <col min="5639" max="5645" width="6.85546875" style="196" customWidth="1"/>
    <col min="5646" max="5646" width="0.42578125" style="196" customWidth="1"/>
    <col min="5647" max="5866" width="9.140625" style="196"/>
    <col min="5867" max="5868" width="6.42578125" style="196" customWidth="1"/>
    <col min="5869" max="5869" width="16.28515625" style="196" customWidth="1"/>
    <col min="5870" max="5870" width="2.7109375" style="196" customWidth="1"/>
    <col min="5871" max="5889" width="6.85546875" style="196" customWidth="1"/>
    <col min="5890" max="5890" width="4.140625" style="196" customWidth="1"/>
    <col min="5891" max="5891" width="2.7109375" style="196" customWidth="1"/>
    <col min="5892" max="5892" width="4.140625" style="196" customWidth="1"/>
    <col min="5893" max="5893" width="0.42578125" style="196" customWidth="1"/>
    <col min="5894" max="5894" width="2.28515625" style="196" customWidth="1"/>
    <col min="5895" max="5901" width="6.85546875" style="196" customWidth="1"/>
    <col min="5902" max="5902" width="0.42578125" style="196" customWidth="1"/>
    <col min="5903" max="6122" width="9.140625" style="196"/>
    <col min="6123" max="6124" width="6.42578125" style="196" customWidth="1"/>
    <col min="6125" max="6125" width="16.28515625" style="196" customWidth="1"/>
    <col min="6126" max="6126" width="2.7109375" style="196" customWidth="1"/>
    <col min="6127" max="6145" width="6.85546875" style="196" customWidth="1"/>
    <col min="6146" max="6146" width="4.140625" style="196" customWidth="1"/>
    <col min="6147" max="6147" width="2.7109375" style="196" customWidth="1"/>
    <col min="6148" max="6148" width="4.140625" style="196" customWidth="1"/>
    <col min="6149" max="6149" width="0.42578125" style="196" customWidth="1"/>
    <col min="6150" max="6150" width="2.28515625" style="196" customWidth="1"/>
    <col min="6151" max="6157" width="6.85546875" style="196" customWidth="1"/>
    <col min="6158" max="6158" width="0.42578125" style="196" customWidth="1"/>
    <col min="6159" max="6378" width="9.140625" style="196"/>
    <col min="6379" max="6380" width="6.42578125" style="196" customWidth="1"/>
    <col min="6381" max="6381" width="16.28515625" style="196" customWidth="1"/>
    <col min="6382" max="6382" width="2.7109375" style="196" customWidth="1"/>
    <col min="6383" max="6401" width="6.85546875" style="196" customWidth="1"/>
    <col min="6402" max="6402" width="4.140625" style="196" customWidth="1"/>
    <col min="6403" max="6403" width="2.7109375" style="196" customWidth="1"/>
    <col min="6404" max="6404" width="4.140625" style="196" customWidth="1"/>
    <col min="6405" max="6405" width="0.42578125" style="196" customWidth="1"/>
    <col min="6406" max="6406" width="2.28515625" style="196" customWidth="1"/>
    <col min="6407" max="6413" width="6.85546875" style="196" customWidth="1"/>
    <col min="6414" max="6414" width="0.42578125" style="196" customWidth="1"/>
    <col min="6415" max="6634" width="9.140625" style="196"/>
    <col min="6635" max="6636" width="6.42578125" style="196" customWidth="1"/>
    <col min="6637" max="6637" width="16.28515625" style="196" customWidth="1"/>
    <col min="6638" max="6638" width="2.7109375" style="196" customWidth="1"/>
    <col min="6639" max="6657" width="6.85546875" style="196" customWidth="1"/>
    <col min="6658" max="6658" width="4.140625" style="196" customWidth="1"/>
    <col min="6659" max="6659" width="2.7109375" style="196" customWidth="1"/>
    <col min="6660" max="6660" width="4.140625" style="196" customWidth="1"/>
    <col min="6661" max="6661" width="0.42578125" style="196" customWidth="1"/>
    <col min="6662" max="6662" width="2.28515625" style="196" customWidth="1"/>
    <col min="6663" max="6669" width="6.85546875" style="196" customWidth="1"/>
    <col min="6670" max="6670" width="0.42578125" style="196" customWidth="1"/>
    <col min="6671" max="6890" width="9.140625" style="196"/>
    <col min="6891" max="6892" width="6.42578125" style="196" customWidth="1"/>
    <col min="6893" max="6893" width="16.28515625" style="196" customWidth="1"/>
    <col min="6894" max="6894" width="2.7109375" style="196" customWidth="1"/>
    <col min="6895" max="6913" width="6.85546875" style="196" customWidth="1"/>
    <col min="6914" max="6914" width="4.140625" style="196" customWidth="1"/>
    <col min="6915" max="6915" width="2.7109375" style="196" customWidth="1"/>
    <col min="6916" max="6916" width="4.140625" style="196" customWidth="1"/>
    <col min="6917" max="6917" width="0.42578125" style="196" customWidth="1"/>
    <col min="6918" max="6918" width="2.28515625" style="196" customWidth="1"/>
    <col min="6919" max="6925" width="6.85546875" style="196" customWidth="1"/>
    <col min="6926" max="6926" width="0.42578125" style="196" customWidth="1"/>
    <col min="6927" max="7146" width="9.140625" style="196"/>
    <col min="7147" max="7148" width="6.42578125" style="196" customWidth="1"/>
    <col min="7149" max="7149" width="16.28515625" style="196" customWidth="1"/>
    <col min="7150" max="7150" width="2.7109375" style="196" customWidth="1"/>
    <col min="7151" max="7169" width="6.85546875" style="196" customWidth="1"/>
    <col min="7170" max="7170" width="4.140625" style="196" customWidth="1"/>
    <col min="7171" max="7171" width="2.7109375" style="196" customWidth="1"/>
    <col min="7172" max="7172" width="4.140625" style="196" customWidth="1"/>
    <col min="7173" max="7173" width="0.42578125" style="196" customWidth="1"/>
    <col min="7174" max="7174" width="2.28515625" style="196" customWidth="1"/>
    <col min="7175" max="7181" width="6.85546875" style="196" customWidth="1"/>
    <col min="7182" max="7182" width="0.42578125" style="196" customWidth="1"/>
    <col min="7183" max="7402" width="9.140625" style="196"/>
    <col min="7403" max="7404" width="6.42578125" style="196" customWidth="1"/>
    <col min="7405" max="7405" width="16.28515625" style="196" customWidth="1"/>
    <col min="7406" max="7406" width="2.7109375" style="196" customWidth="1"/>
    <col min="7407" max="7425" width="6.85546875" style="196" customWidth="1"/>
    <col min="7426" max="7426" width="4.140625" style="196" customWidth="1"/>
    <col min="7427" max="7427" width="2.7109375" style="196" customWidth="1"/>
    <col min="7428" max="7428" width="4.140625" style="196" customWidth="1"/>
    <col min="7429" max="7429" width="0.42578125" style="196" customWidth="1"/>
    <col min="7430" max="7430" width="2.28515625" style="196" customWidth="1"/>
    <col min="7431" max="7437" width="6.85546875" style="196" customWidth="1"/>
    <col min="7438" max="7438" width="0.42578125" style="196" customWidth="1"/>
    <col min="7439" max="7658" width="9.140625" style="196"/>
    <col min="7659" max="7660" width="6.42578125" style="196" customWidth="1"/>
    <col min="7661" max="7661" width="16.28515625" style="196" customWidth="1"/>
    <col min="7662" max="7662" width="2.7109375" style="196" customWidth="1"/>
    <col min="7663" max="7681" width="6.85546875" style="196" customWidth="1"/>
    <col min="7682" max="7682" width="4.140625" style="196" customWidth="1"/>
    <col min="7683" max="7683" width="2.7109375" style="196" customWidth="1"/>
    <col min="7684" max="7684" width="4.140625" style="196" customWidth="1"/>
    <col min="7685" max="7685" width="0.42578125" style="196" customWidth="1"/>
    <col min="7686" max="7686" width="2.28515625" style="196" customWidth="1"/>
    <col min="7687" max="7693" width="6.85546875" style="196" customWidth="1"/>
    <col min="7694" max="7694" width="0.42578125" style="196" customWidth="1"/>
    <col min="7695" max="7914" width="9.140625" style="196"/>
    <col min="7915" max="7916" width="6.42578125" style="196" customWidth="1"/>
    <col min="7917" max="7917" width="16.28515625" style="196" customWidth="1"/>
    <col min="7918" max="7918" width="2.7109375" style="196" customWidth="1"/>
    <col min="7919" max="7937" width="6.85546875" style="196" customWidth="1"/>
    <col min="7938" max="7938" width="4.140625" style="196" customWidth="1"/>
    <col min="7939" max="7939" width="2.7109375" style="196" customWidth="1"/>
    <col min="7940" max="7940" width="4.140625" style="196" customWidth="1"/>
    <col min="7941" max="7941" width="0.42578125" style="196" customWidth="1"/>
    <col min="7942" max="7942" width="2.28515625" style="196" customWidth="1"/>
    <col min="7943" max="7949" width="6.85546875" style="196" customWidth="1"/>
    <col min="7950" max="7950" width="0.42578125" style="196" customWidth="1"/>
    <col min="7951" max="8170" width="9.140625" style="196"/>
    <col min="8171" max="8172" width="6.42578125" style="196" customWidth="1"/>
    <col min="8173" max="8173" width="16.28515625" style="196" customWidth="1"/>
    <col min="8174" max="8174" width="2.7109375" style="196" customWidth="1"/>
    <col min="8175" max="8193" width="6.85546875" style="196" customWidth="1"/>
    <col min="8194" max="8194" width="4.140625" style="196" customWidth="1"/>
    <col min="8195" max="8195" width="2.7109375" style="196" customWidth="1"/>
    <col min="8196" max="8196" width="4.140625" style="196" customWidth="1"/>
    <col min="8197" max="8197" width="0.42578125" style="196" customWidth="1"/>
    <col min="8198" max="8198" width="2.28515625" style="196" customWidth="1"/>
    <col min="8199" max="8205" width="6.85546875" style="196" customWidth="1"/>
    <col min="8206" max="8206" width="0.42578125" style="196" customWidth="1"/>
    <col min="8207" max="8426" width="9.140625" style="196"/>
    <col min="8427" max="8428" width="6.42578125" style="196" customWidth="1"/>
    <col min="8429" max="8429" width="16.28515625" style="196" customWidth="1"/>
    <col min="8430" max="8430" width="2.7109375" style="196" customWidth="1"/>
    <col min="8431" max="8449" width="6.85546875" style="196" customWidth="1"/>
    <col min="8450" max="8450" width="4.140625" style="196" customWidth="1"/>
    <col min="8451" max="8451" width="2.7109375" style="196" customWidth="1"/>
    <col min="8452" max="8452" width="4.140625" style="196" customWidth="1"/>
    <col min="8453" max="8453" width="0.42578125" style="196" customWidth="1"/>
    <col min="8454" max="8454" width="2.28515625" style="196" customWidth="1"/>
    <col min="8455" max="8461" width="6.85546875" style="196" customWidth="1"/>
    <col min="8462" max="8462" width="0.42578125" style="196" customWidth="1"/>
    <col min="8463" max="8682" width="9.140625" style="196"/>
    <col min="8683" max="8684" width="6.42578125" style="196" customWidth="1"/>
    <col min="8685" max="8685" width="16.28515625" style="196" customWidth="1"/>
    <col min="8686" max="8686" width="2.7109375" style="196" customWidth="1"/>
    <col min="8687" max="8705" width="6.85546875" style="196" customWidth="1"/>
    <col min="8706" max="8706" width="4.140625" style="196" customWidth="1"/>
    <col min="8707" max="8707" width="2.7109375" style="196" customWidth="1"/>
    <col min="8708" max="8708" width="4.140625" style="196" customWidth="1"/>
    <col min="8709" max="8709" width="0.42578125" style="196" customWidth="1"/>
    <col min="8710" max="8710" width="2.28515625" style="196" customWidth="1"/>
    <col min="8711" max="8717" width="6.85546875" style="196" customWidth="1"/>
    <col min="8718" max="8718" width="0.42578125" style="196" customWidth="1"/>
    <col min="8719" max="8938" width="9.140625" style="196"/>
    <col min="8939" max="8940" width="6.42578125" style="196" customWidth="1"/>
    <col min="8941" max="8941" width="16.28515625" style="196" customWidth="1"/>
    <col min="8942" max="8942" width="2.7109375" style="196" customWidth="1"/>
    <col min="8943" max="8961" width="6.85546875" style="196" customWidth="1"/>
    <col min="8962" max="8962" width="4.140625" style="196" customWidth="1"/>
    <col min="8963" max="8963" width="2.7109375" style="196" customWidth="1"/>
    <col min="8964" max="8964" width="4.140625" style="196" customWidth="1"/>
    <col min="8965" max="8965" width="0.42578125" style="196" customWidth="1"/>
    <col min="8966" max="8966" width="2.28515625" style="196" customWidth="1"/>
    <col min="8967" max="8973" width="6.85546875" style="196" customWidth="1"/>
    <col min="8974" max="8974" width="0.42578125" style="196" customWidth="1"/>
    <col min="8975" max="9194" width="9.140625" style="196"/>
    <col min="9195" max="9196" width="6.42578125" style="196" customWidth="1"/>
    <col min="9197" max="9197" width="16.28515625" style="196" customWidth="1"/>
    <col min="9198" max="9198" width="2.7109375" style="196" customWidth="1"/>
    <col min="9199" max="9217" width="6.85546875" style="196" customWidth="1"/>
    <col min="9218" max="9218" width="4.140625" style="196" customWidth="1"/>
    <col min="9219" max="9219" width="2.7109375" style="196" customWidth="1"/>
    <col min="9220" max="9220" width="4.140625" style="196" customWidth="1"/>
    <col min="9221" max="9221" width="0.42578125" style="196" customWidth="1"/>
    <col min="9222" max="9222" width="2.28515625" style="196" customWidth="1"/>
    <col min="9223" max="9229" width="6.85546875" style="196" customWidth="1"/>
    <col min="9230" max="9230" width="0.42578125" style="196" customWidth="1"/>
    <col min="9231" max="9450" width="9.140625" style="196"/>
    <col min="9451" max="9452" width="6.42578125" style="196" customWidth="1"/>
    <col min="9453" max="9453" width="16.28515625" style="196" customWidth="1"/>
    <col min="9454" max="9454" width="2.7109375" style="196" customWidth="1"/>
    <col min="9455" max="9473" width="6.85546875" style="196" customWidth="1"/>
    <col min="9474" max="9474" width="4.140625" style="196" customWidth="1"/>
    <col min="9475" max="9475" width="2.7109375" style="196" customWidth="1"/>
    <col min="9476" max="9476" width="4.140625" style="196" customWidth="1"/>
    <col min="9477" max="9477" width="0.42578125" style="196" customWidth="1"/>
    <col min="9478" max="9478" width="2.28515625" style="196" customWidth="1"/>
    <col min="9479" max="9485" width="6.85546875" style="196" customWidth="1"/>
    <col min="9486" max="9486" width="0.42578125" style="196" customWidth="1"/>
    <col min="9487" max="9706" width="9.140625" style="196"/>
    <col min="9707" max="9708" width="6.42578125" style="196" customWidth="1"/>
    <col min="9709" max="9709" width="16.28515625" style="196" customWidth="1"/>
    <col min="9710" max="9710" width="2.7109375" style="196" customWidth="1"/>
    <col min="9711" max="9729" width="6.85546875" style="196" customWidth="1"/>
    <col min="9730" max="9730" width="4.140625" style="196" customWidth="1"/>
    <col min="9731" max="9731" width="2.7109375" style="196" customWidth="1"/>
    <col min="9732" max="9732" width="4.140625" style="196" customWidth="1"/>
    <col min="9733" max="9733" width="0.42578125" style="196" customWidth="1"/>
    <col min="9734" max="9734" width="2.28515625" style="196" customWidth="1"/>
    <col min="9735" max="9741" width="6.85546875" style="196" customWidth="1"/>
    <col min="9742" max="9742" width="0.42578125" style="196" customWidth="1"/>
    <col min="9743" max="9962" width="9.140625" style="196"/>
    <col min="9963" max="9964" width="6.42578125" style="196" customWidth="1"/>
    <col min="9965" max="9965" width="16.28515625" style="196" customWidth="1"/>
    <col min="9966" max="9966" width="2.7109375" style="196" customWidth="1"/>
    <col min="9967" max="9985" width="6.85546875" style="196" customWidth="1"/>
    <col min="9986" max="9986" width="4.140625" style="196" customWidth="1"/>
    <col min="9987" max="9987" width="2.7109375" style="196" customWidth="1"/>
    <col min="9988" max="9988" width="4.140625" style="196" customWidth="1"/>
    <col min="9989" max="9989" width="0.42578125" style="196" customWidth="1"/>
    <col min="9990" max="9990" width="2.28515625" style="196" customWidth="1"/>
    <col min="9991" max="9997" width="6.85546875" style="196" customWidth="1"/>
    <col min="9998" max="9998" width="0.42578125" style="196" customWidth="1"/>
    <col min="9999" max="10218" width="9.140625" style="196"/>
    <col min="10219" max="10220" width="6.42578125" style="196" customWidth="1"/>
    <col min="10221" max="10221" width="16.28515625" style="196" customWidth="1"/>
    <col min="10222" max="10222" width="2.7109375" style="196" customWidth="1"/>
    <col min="10223" max="10241" width="6.85546875" style="196" customWidth="1"/>
    <col min="10242" max="10242" width="4.140625" style="196" customWidth="1"/>
    <col min="10243" max="10243" width="2.7109375" style="196" customWidth="1"/>
    <col min="10244" max="10244" width="4.140625" style="196" customWidth="1"/>
    <col min="10245" max="10245" width="0.42578125" style="196" customWidth="1"/>
    <col min="10246" max="10246" width="2.28515625" style="196" customWidth="1"/>
    <col min="10247" max="10253" width="6.85546875" style="196" customWidth="1"/>
    <col min="10254" max="10254" width="0.42578125" style="196" customWidth="1"/>
    <col min="10255" max="10474" width="9.140625" style="196"/>
    <col min="10475" max="10476" width="6.42578125" style="196" customWidth="1"/>
    <col min="10477" max="10477" width="16.28515625" style="196" customWidth="1"/>
    <col min="10478" max="10478" width="2.7109375" style="196" customWidth="1"/>
    <col min="10479" max="10497" width="6.85546875" style="196" customWidth="1"/>
    <col min="10498" max="10498" width="4.140625" style="196" customWidth="1"/>
    <col min="10499" max="10499" width="2.7109375" style="196" customWidth="1"/>
    <col min="10500" max="10500" width="4.140625" style="196" customWidth="1"/>
    <col min="10501" max="10501" width="0.42578125" style="196" customWidth="1"/>
    <col min="10502" max="10502" width="2.28515625" style="196" customWidth="1"/>
    <col min="10503" max="10509" width="6.85546875" style="196" customWidth="1"/>
    <col min="10510" max="10510" width="0.42578125" style="196" customWidth="1"/>
    <col min="10511" max="10730" width="9.140625" style="196"/>
    <col min="10731" max="10732" width="6.42578125" style="196" customWidth="1"/>
    <col min="10733" max="10733" width="16.28515625" style="196" customWidth="1"/>
    <col min="10734" max="10734" width="2.7109375" style="196" customWidth="1"/>
    <col min="10735" max="10753" width="6.85546875" style="196" customWidth="1"/>
    <col min="10754" max="10754" width="4.140625" style="196" customWidth="1"/>
    <col min="10755" max="10755" width="2.7109375" style="196" customWidth="1"/>
    <col min="10756" max="10756" width="4.140625" style="196" customWidth="1"/>
    <col min="10757" max="10757" width="0.42578125" style="196" customWidth="1"/>
    <col min="10758" max="10758" width="2.28515625" style="196" customWidth="1"/>
    <col min="10759" max="10765" width="6.85546875" style="196" customWidth="1"/>
    <col min="10766" max="10766" width="0.42578125" style="196" customWidth="1"/>
    <col min="10767" max="10986" width="9.140625" style="196"/>
    <col min="10987" max="10988" width="6.42578125" style="196" customWidth="1"/>
    <col min="10989" max="10989" width="16.28515625" style="196" customWidth="1"/>
    <col min="10990" max="10990" width="2.7109375" style="196" customWidth="1"/>
    <col min="10991" max="11009" width="6.85546875" style="196" customWidth="1"/>
    <col min="11010" max="11010" width="4.140625" style="196" customWidth="1"/>
    <col min="11011" max="11011" width="2.7109375" style="196" customWidth="1"/>
    <col min="11012" max="11012" width="4.140625" style="196" customWidth="1"/>
    <col min="11013" max="11013" width="0.42578125" style="196" customWidth="1"/>
    <col min="11014" max="11014" width="2.28515625" style="196" customWidth="1"/>
    <col min="11015" max="11021" width="6.85546875" style="196" customWidth="1"/>
    <col min="11022" max="11022" width="0.42578125" style="196" customWidth="1"/>
    <col min="11023" max="11242" width="9.140625" style="196"/>
    <col min="11243" max="11244" width="6.42578125" style="196" customWidth="1"/>
    <col min="11245" max="11245" width="16.28515625" style="196" customWidth="1"/>
    <col min="11246" max="11246" width="2.7109375" style="196" customWidth="1"/>
    <col min="11247" max="11265" width="6.85546875" style="196" customWidth="1"/>
    <col min="11266" max="11266" width="4.140625" style="196" customWidth="1"/>
    <col min="11267" max="11267" width="2.7109375" style="196" customWidth="1"/>
    <col min="11268" max="11268" width="4.140625" style="196" customWidth="1"/>
    <col min="11269" max="11269" width="0.42578125" style="196" customWidth="1"/>
    <col min="11270" max="11270" width="2.28515625" style="196" customWidth="1"/>
    <col min="11271" max="11277" width="6.85546875" style="196" customWidth="1"/>
    <col min="11278" max="11278" width="0.42578125" style="196" customWidth="1"/>
    <col min="11279" max="11498" width="9.140625" style="196"/>
    <col min="11499" max="11500" width="6.42578125" style="196" customWidth="1"/>
    <col min="11501" max="11501" width="16.28515625" style="196" customWidth="1"/>
    <col min="11502" max="11502" width="2.7109375" style="196" customWidth="1"/>
    <col min="11503" max="11521" width="6.85546875" style="196" customWidth="1"/>
    <col min="11522" max="11522" width="4.140625" style="196" customWidth="1"/>
    <col min="11523" max="11523" width="2.7109375" style="196" customWidth="1"/>
    <col min="11524" max="11524" width="4.140625" style="196" customWidth="1"/>
    <col min="11525" max="11525" width="0.42578125" style="196" customWidth="1"/>
    <col min="11526" max="11526" width="2.28515625" style="196" customWidth="1"/>
    <col min="11527" max="11533" width="6.85546875" style="196" customWidth="1"/>
    <col min="11534" max="11534" width="0.42578125" style="196" customWidth="1"/>
    <col min="11535" max="11754" width="9.140625" style="196"/>
    <col min="11755" max="11756" width="6.42578125" style="196" customWidth="1"/>
    <col min="11757" max="11757" width="16.28515625" style="196" customWidth="1"/>
    <col min="11758" max="11758" width="2.7109375" style="196" customWidth="1"/>
    <col min="11759" max="11777" width="6.85546875" style="196" customWidth="1"/>
    <col min="11778" max="11778" width="4.140625" style="196" customWidth="1"/>
    <col min="11779" max="11779" width="2.7109375" style="196" customWidth="1"/>
    <col min="11780" max="11780" width="4.140625" style="196" customWidth="1"/>
    <col min="11781" max="11781" width="0.42578125" style="196" customWidth="1"/>
    <col min="11782" max="11782" width="2.28515625" style="196" customWidth="1"/>
    <col min="11783" max="11789" width="6.85546875" style="196" customWidth="1"/>
    <col min="11790" max="11790" width="0.42578125" style="196" customWidth="1"/>
    <col min="11791" max="12010" width="9.140625" style="196"/>
    <col min="12011" max="12012" width="6.42578125" style="196" customWidth="1"/>
    <col min="12013" max="12013" width="16.28515625" style="196" customWidth="1"/>
    <col min="12014" max="12014" width="2.7109375" style="196" customWidth="1"/>
    <col min="12015" max="12033" width="6.85546875" style="196" customWidth="1"/>
    <col min="12034" max="12034" width="4.140625" style="196" customWidth="1"/>
    <col min="12035" max="12035" width="2.7109375" style="196" customWidth="1"/>
    <col min="12036" max="12036" width="4.140625" style="196" customWidth="1"/>
    <col min="12037" max="12037" width="0.42578125" style="196" customWidth="1"/>
    <col min="12038" max="12038" width="2.28515625" style="196" customWidth="1"/>
    <col min="12039" max="12045" width="6.85546875" style="196" customWidth="1"/>
    <col min="12046" max="12046" width="0.42578125" style="196" customWidth="1"/>
    <col min="12047" max="12266" width="9.140625" style="196"/>
    <col min="12267" max="12268" width="6.42578125" style="196" customWidth="1"/>
    <col min="12269" max="12269" width="16.28515625" style="196" customWidth="1"/>
    <col min="12270" max="12270" width="2.7109375" style="196" customWidth="1"/>
    <col min="12271" max="12289" width="6.85546875" style="196" customWidth="1"/>
    <col min="12290" max="12290" width="4.140625" style="196" customWidth="1"/>
    <col min="12291" max="12291" width="2.7109375" style="196" customWidth="1"/>
    <col min="12292" max="12292" width="4.140625" style="196" customWidth="1"/>
    <col min="12293" max="12293" width="0.42578125" style="196" customWidth="1"/>
    <col min="12294" max="12294" width="2.28515625" style="196" customWidth="1"/>
    <col min="12295" max="12301" width="6.85546875" style="196" customWidth="1"/>
    <col min="12302" max="12302" width="0.42578125" style="196" customWidth="1"/>
    <col min="12303" max="12522" width="9.140625" style="196"/>
    <col min="12523" max="12524" width="6.42578125" style="196" customWidth="1"/>
    <col min="12525" max="12525" width="16.28515625" style="196" customWidth="1"/>
    <col min="12526" max="12526" width="2.7109375" style="196" customWidth="1"/>
    <col min="12527" max="12545" width="6.85546875" style="196" customWidth="1"/>
    <col min="12546" max="12546" width="4.140625" style="196" customWidth="1"/>
    <col min="12547" max="12547" width="2.7109375" style="196" customWidth="1"/>
    <col min="12548" max="12548" width="4.140625" style="196" customWidth="1"/>
    <col min="12549" max="12549" width="0.42578125" style="196" customWidth="1"/>
    <col min="12550" max="12550" width="2.28515625" style="196" customWidth="1"/>
    <col min="12551" max="12557" width="6.85546875" style="196" customWidth="1"/>
    <col min="12558" max="12558" width="0.42578125" style="196" customWidth="1"/>
    <col min="12559" max="12778" width="9.140625" style="196"/>
    <col min="12779" max="12780" width="6.42578125" style="196" customWidth="1"/>
    <col min="12781" max="12781" width="16.28515625" style="196" customWidth="1"/>
    <col min="12782" max="12782" width="2.7109375" style="196" customWidth="1"/>
    <col min="12783" max="12801" width="6.85546875" style="196" customWidth="1"/>
    <col min="12802" max="12802" width="4.140625" style="196" customWidth="1"/>
    <col min="12803" max="12803" width="2.7109375" style="196" customWidth="1"/>
    <col min="12804" max="12804" width="4.140625" style="196" customWidth="1"/>
    <col min="12805" max="12805" width="0.42578125" style="196" customWidth="1"/>
    <col min="12806" max="12806" width="2.28515625" style="196" customWidth="1"/>
    <col min="12807" max="12813" width="6.85546875" style="196" customWidth="1"/>
    <col min="12814" max="12814" width="0.42578125" style="196" customWidth="1"/>
    <col min="12815" max="13034" width="9.140625" style="196"/>
    <col min="13035" max="13036" width="6.42578125" style="196" customWidth="1"/>
    <col min="13037" max="13037" width="16.28515625" style="196" customWidth="1"/>
    <col min="13038" max="13038" width="2.7109375" style="196" customWidth="1"/>
    <col min="13039" max="13057" width="6.85546875" style="196" customWidth="1"/>
    <col min="13058" max="13058" width="4.140625" style="196" customWidth="1"/>
    <col min="13059" max="13059" width="2.7109375" style="196" customWidth="1"/>
    <col min="13060" max="13060" width="4.140625" style="196" customWidth="1"/>
    <col min="13061" max="13061" width="0.42578125" style="196" customWidth="1"/>
    <col min="13062" max="13062" width="2.28515625" style="196" customWidth="1"/>
    <col min="13063" max="13069" width="6.85546875" style="196" customWidth="1"/>
    <col min="13070" max="13070" width="0.42578125" style="196" customWidth="1"/>
    <col min="13071" max="13290" width="9.140625" style="196"/>
    <col min="13291" max="13292" width="6.42578125" style="196" customWidth="1"/>
    <col min="13293" max="13293" width="16.28515625" style="196" customWidth="1"/>
    <col min="13294" max="13294" width="2.7109375" style="196" customWidth="1"/>
    <col min="13295" max="13313" width="6.85546875" style="196" customWidth="1"/>
    <col min="13314" max="13314" width="4.140625" style="196" customWidth="1"/>
    <col min="13315" max="13315" width="2.7109375" style="196" customWidth="1"/>
    <col min="13316" max="13316" width="4.140625" style="196" customWidth="1"/>
    <col min="13317" max="13317" width="0.42578125" style="196" customWidth="1"/>
    <col min="13318" max="13318" width="2.28515625" style="196" customWidth="1"/>
    <col min="13319" max="13325" width="6.85546875" style="196" customWidth="1"/>
    <col min="13326" max="13326" width="0.42578125" style="196" customWidth="1"/>
    <col min="13327" max="13546" width="9.140625" style="196"/>
    <col min="13547" max="13548" width="6.42578125" style="196" customWidth="1"/>
    <col min="13549" max="13549" width="16.28515625" style="196" customWidth="1"/>
    <col min="13550" max="13550" width="2.7109375" style="196" customWidth="1"/>
    <col min="13551" max="13569" width="6.85546875" style="196" customWidth="1"/>
    <col min="13570" max="13570" width="4.140625" style="196" customWidth="1"/>
    <col min="13571" max="13571" width="2.7109375" style="196" customWidth="1"/>
    <col min="13572" max="13572" width="4.140625" style="196" customWidth="1"/>
    <col min="13573" max="13573" width="0.42578125" style="196" customWidth="1"/>
    <col min="13574" max="13574" width="2.28515625" style="196" customWidth="1"/>
    <col min="13575" max="13581" width="6.85546875" style="196" customWidth="1"/>
    <col min="13582" max="13582" width="0.42578125" style="196" customWidth="1"/>
    <col min="13583" max="13802" width="9.140625" style="196"/>
    <col min="13803" max="13804" width="6.42578125" style="196" customWidth="1"/>
    <col min="13805" max="13805" width="16.28515625" style="196" customWidth="1"/>
    <col min="13806" max="13806" width="2.7109375" style="196" customWidth="1"/>
    <col min="13807" max="13825" width="6.85546875" style="196" customWidth="1"/>
    <col min="13826" max="13826" width="4.140625" style="196" customWidth="1"/>
    <col min="13827" max="13827" width="2.7109375" style="196" customWidth="1"/>
    <col min="13828" max="13828" width="4.140625" style="196" customWidth="1"/>
    <col min="13829" max="13829" width="0.42578125" style="196" customWidth="1"/>
    <col min="13830" max="13830" width="2.28515625" style="196" customWidth="1"/>
    <col min="13831" max="13837" width="6.85546875" style="196" customWidth="1"/>
    <col min="13838" max="13838" width="0.42578125" style="196" customWidth="1"/>
    <col min="13839" max="14058" width="9.140625" style="196"/>
    <col min="14059" max="14060" width="6.42578125" style="196" customWidth="1"/>
    <col min="14061" max="14061" width="16.28515625" style="196" customWidth="1"/>
    <col min="14062" max="14062" width="2.7109375" style="196" customWidth="1"/>
    <col min="14063" max="14081" width="6.85546875" style="196" customWidth="1"/>
    <col min="14082" max="14082" width="4.140625" style="196" customWidth="1"/>
    <col min="14083" max="14083" width="2.7109375" style="196" customWidth="1"/>
    <col min="14084" max="14084" width="4.140625" style="196" customWidth="1"/>
    <col min="14085" max="14085" width="0.42578125" style="196" customWidth="1"/>
    <col min="14086" max="14086" width="2.28515625" style="196" customWidth="1"/>
    <col min="14087" max="14093" width="6.85546875" style="196" customWidth="1"/>
    <col min="14094" max="14094" width="0.42578125" style="196" customWidth="1"/>
    <col min="14095" max="14314" width="9.140625" style="196"/>
    <col min="14315" max="14316" width="6.42578125" style="196" customWidth="1"/>
    <col min="14317" max="14317" width="16.28515625" style="196" customWidth="1"/>
    <col min="14318" max="14318" width="2.7109375" style="196" customWidth="1"/>
    <col min="14319" max="14337" width="6.85546875" style="196" customWidth="1"/>
    <col min="14338" max="14338" width="4.140625" style="196" customWidth="1"/>
    <col min="14339" max="14339" width="2.7109375" style="196" customWidth="1"/>
    <col min="14340" max="14340" width="4.140625" style="196" customWidth="1"/>
    <col min="14341" max="14341" width="0.42578125" style="196" customWidth="1"/>
    <col min="14342" max="14342" width="2.28515625" style="196" customWidth="1"/>
    <col min="14343" max="14349" width="6.85546875" style="196" customWidth="1"/>
    <col min="14350" max="14350" width="0.42578125" style="196" customWidth="1"/>
    <col min="14351" max="14570" width="9.140625" style="196"/>
    <col min="14571" max="14572" width="6.42578125" style="196" customWidth="1"/>
    <col min="14573" max="14573" width="16.28515625" style="196" customWidth="1"/>
    <col min="14574" max="14574" width="2.7109375" style="196" customWidth="1"/>
    <col min="14575" max="14593" width="6.85546875" style="196" customWidth="1"/>
    <col min="14594" max="14594" width="4.140625" style="196" customWidth="1"/>
    <col min="14595" max="14595" width="2.7109375" style="196" customWidth="1"/>
    <col min="14596" max="14596" width="4.140625" style="196" customWidth="1"/>
    <col min="14597" max="14597" width="0.42578125" style="196" customWidth="1"/>
    <col min="14598" max="14598" width="2.28515625" style="196" customWidth="1"/>
    <col min="14599" max="14605" width="6.85546875" style="196" customWidth="1"/>
    <col min="14606" max="14606" width="0.42578125" style="196" customWidth="1"/>
    <col min="14607" max="14826" width="9.140625" style="196"/>
    <col min="14827" max="14828" width="6.42578125" style="196" customWidth="1"/>
    <col min="14829" max="14829" width="16.28515625" style="196" customWidth="1"/>
    <col min="14830" max="14830" width="2.7109375" style="196" customWidth="1"/>
    <col min="14831" max="14849" width="6.85546875" style="196" customWidth="1"/>
    <col min="14850" max="14850" width="4.140625" style="196" customWidth="1"/>
    <col min="14851" max="14851" width="2.7109375" style="196" customWidth="1"/>
    <col min="14852" max="14852" width="4.140625" style="196" customWidth="1"/>
    <col min="14853" max="14853" width="0.42578125" style="196" customWidth="1"/>
    <col min="14854" max="14854" width="2.28515625" style="196" customWidth="1"/>
    <col min="14855" max="14861" width="6.85546875" style="196" customWidth="1"/>
    <col min="14862" max="14862" width="0.42578125" style="196" customWidth="1"/>
    <col min="14863" max="15082" width="9.140625" style="196"/>
    <col min="15083" max="15084" width="6.42578125" style="196" customWidth="1"/>
    <col min="15085" max="15085" width="16.28515625" style="196" customWidth="1"/>
    <col min="15086" max="15086" width="2.7109375" style="196" customWidth="1"/>
    <col min="15087" max="15105" width="6.85546875" style="196" customWidth="1"/>
    <col min="15106" max="15106" width="4.140625" style="196" customWidth="1"/>
    <col min="15107" max="15107" width="2.7109375" style="196" customWidth="1"/>
    <col min="15108" max="15108" width="4.140625" style="196" customWidth="1"/>
    <col min="15109" max="15109" width="0.42578125" style="196" customWidth="1"/>
    <col min="15110" max="15110" width="2.28515625" style="196" customWidth="1"/>
    <col min="15111" max="15117" width="6.85546875" style="196" customWidth="1"/>
    <col min="15118" max="15118" width="0.42578125" style="196" customWidth="1"/>
    <col min="15119" max="15338" width="9.140625" style="196"/>
    <col min="15339" max="15340" width="6.42578125" style="196" customWidth="1"/>
    <col min="15341" max="15341" width="16.28515625" style="196" customWidth="1"/>
    <col min="15342" max="15342" width="2.7109375" style="196" customWidth="1"/>
    <col min="15343" max="15361" width="6.85546875" style="196" customWidth="1"/>
    <col min="15362" max="15362" width="4.140625" style="196" customWidth="1"/>
    <col min="15363" max="15363" width="2.7109375" style="196" customWidth="1"/>
    <col min="15364" max="15364" width="4.140625" style="196" customWidth="1"/>
    <col min="15365" max="15365" width="0.42578125" style="196" customWidth="1"/>
    <col min="15366" max="15366" width="2.28515625" style="196" customWidth="1"/>
    <col min="15367" max="15373" width="6.85546875" style="196" customWidth="1"/>
    <col min="15374" max="15374" width="0.42578125" style="196" customWidth="1"/>
    <col min="15375" max="15594" width="9.140625" style="196"/>
    <col min="15595" max="15596" width="6.42578125" style="196" customWidth="1"/>
    <col min="15597" max="15597" width="16.28515625" style="196" customWidth="1"/>
    <col min="15598" max="15598" width="2.7109375" style="196" customWidth="1"/>
    <col min="15599" max="15617" width="6.85546875" style="196" customWidth="1"/>
    <col min="15618" max="15618" width="4.140625" style="196" customWidth="1"/>
    <col min="15619" max="15619" width="2.7109375" style="196" customWidth="1"/>
    <col min="15620" max="15620" width="4.140625" style="196" customWidth="1"/>
    <col min="15621" max="15621" width="0.42578125" style="196" customWidth="1"/>
    <col min="15622" max="15622" width="2.28515625" style="196" customWidth="1"/>
    <col min="15623" max="15629" width="6.85546875" style="196" customWidth="1"/>
    <col min="15630" max="15630" width="0.42578125" style="196" customWidth="1"/>
    <col min="15631" max="15850" width="9.140625" style="196"/>
    <col min="15851" max="15852" width="6.42578125" style="196" customWidth="1"/>
    <col min="15853" max="15853" width="16.28515625" style="196" customWidth="1"/>
    <col min="15854" max="15854" width="2.7109375" style="196" customWidth="1"/>
    <col min="15855" max="15873" width="6.85546875" style="196" customWidth="1"/>
    <col min="15874" max="15874" width="4.140625" style="196" customWidth="1"/>
    <col min="15875" max="15875" width="2.7109375" style="196" customWidth="1"/>
    <col min="15876" max="15876" width="4.140625" style="196" customWidth="1"/>
    <col min="15877" max="15877" width="0.42578125" style="196" customWidth="1"/>
    <col min="15878" max="15878" width="2.28515625" style="196" customWidth="1"/>
    <col min="15879" max="15885" width="6.85546875" style="196" customWidth="1"/>
    <col min="15886" max="15886" width="0.42578125" style="196" customWidth="1"/>
    <col min="15887" max="16106" width="9.140625" style="196"/>
    <col min="16107" max="16108" width="6.42578125" style="196" customWidth="1"/>
    <col min="16109" max="16109" width="16.28515625" style="196" customWidth="1"/>
    <col min="16110" max="16110" width="2.7109375" style="196" customWidth="1"/>
    <col min="16111" max="16129" width="6.85546875" style="196" customWidth="1"/>
    <col min="16130" max="16130" width="4.140625" style="196" customWidth="1"/>
    <col min="16131" max="16131" width="2.7109375" style="196" customWidth="1"/>
    <col min="16132" max="16132" width="4.140625" style="196" customWidth="1"/>
    <col min="16133" max="16133" width="0.42578125" style="196" customWidth="1"/>
    <col min="16134" max="16134" width="2.28515625" style="196" customWidth="1"/>
    <col min="16135" max="16141" width="6.85546875" style="196" customWidth="1"/>
    <col min="16142" max="16142" width="0.42578125" style="196" customWidth="1"/>
    <col min="16143" max="16384" width="9.140625" style="196"/>
  </cols>
  <sheetData>
    <row r="1" spans="1:23" s="155" customFormat="1" ht="27" customHeight="1" x14ac:dyDescent="0.2">
      <c r="A1" s="446" t="s">
        <v>75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203"/>
    </row>
    <row r="2" spans="1:23" s="155" customFormat="1" ht="24" customHeight="1" x14ac:dyDescent="0.2">
      <c r="A2" s="447" t="s">
        <v>69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204"/>
    </row>
    <row r="3" spans="1:23" s="157" customFormat="1" ht="24" thickBot="1" x14ac:dyDescent="0.25">
      <c r="A3" s="415"/>
      <c r="B3" s="415"/>
      <c r="C3" s="415"/>
      <c r="D3" s="415"/>
      <c r="E3" s="156"/>
      <c r="F3" s="156"/>
      <c r="G3" s="205"/>
      <c r="H3" s="415"/>
      <c r="I3" s="415"/>
      <c r="J3" s="156"/>
      <c r="K3" s="156"/>
      <c r="L3" s="415"/>
      <c r="M3" s="415"/>
      <c r="N3" s="268"/>
      <c r="O3" s="302"/>
      <c r="P3" s="156"/>
      <c r="Q3" s="156"/>
      <c r="R3" s="156"/>
      <c r="S3" s="156"/>
      <c r="T3" s="156"/>
      <c r="U3" s="156"/>
      <c r="V3" s="156"/>
      <c r="W3" s="156"/>
    </row>
    <row r="4" spans="1:23" s="158" customFormat="1" ht="24" customHeight="1" thickBot="1" x14ac:dyDescent="0.25">
      <c r="A4" s="418" t="s">
        <v>59</v>
      </c>
      <c r="B4" s="418" t="s">
        <v>27</v>
      </c>
      <c r="C4" s="428" t="s">
        <v>58</v>
      </c>
      <c r="D4" s="454" t="s">
        <v>80</v>
      </c>
      <c r="E4" s="455"/>
      <c r="F4" s="455"/>
      <c r="G4" s="456"/>
      <c r="H4" s="451" t="s">
        <v>108</v>
      </c>
      <c r="I4" s="452"/>
      <c r="J4" s="452"/>
      <c r="K4" s="453"/>
      <c r="L4" s="448" t="s">
        <v>85</v>
      </c>
      <c r="M4" s="449"/>
      <c r="N4" s="449"/>
      <c r="O4" s="450"/>
    </row>
    <row r="5" spans="1:23" s="158" customFormat="1" ht="38.25" thickBot="1" x14ac:dyDescent="0.25">
      <c r="A5" s="419"/>
      <c r="B5" s="419"/>
      <c r="C5" s="429"/>
      <c r="D5" s="300" t="s">
        <v>105</v>
      </c>
      <c r="E5" s="249" t="s">
        <v>106</v>
      </c>
      <c r="F5" s="249" t="s">
        <v>107</v>
      </c>
      <c r="G5" s="284" t="s">
        <v>109</v>
      </c>
      <c r="H5" s="252" t="s">
        <v>105</v>
      </c>
      <c r="I5" s="253" t="s">
        <v>106</v>
      </c>
      <c r="J5" s="253" t="s">
        <v>107</v>
      </c>
      <c r="K5" s="285" t="s">
        <v>113</v>
      </c>
      <c r="L5" s="282" t="s">
        <v>105</v>
      </c>
      <c r="M5" s="270" t="s">
        <v>106</v>
      </c>
      <c r="N5" s="270" t="s">
        <v>107</v>
      </c>
      <c r="O5" s="303" t="s">
        <v>85</v>
      </c>
    </row>
    <row r="6" spans="1:23" s="168" customFormat="1" ht="21.75" customHeight="1" x14ac:dyDescent="0.2">
      <c r="A6" s="159">
        <f>Data_Individual!B7</f>
        <v>1</v>
      </c>
      <c r="B6" s="160" t="str">
        <f>Data_Individual!C7</f>
        <v>เด็กชายวรรณวรรชย์ หมื่นถา</v>
      </c>
      <c r="C6" s="161" t="str">
        <f>Data_Individual!D7</f>
        <v>ปกติ</v>
      </c>
      <c r="D6" s="296">
        <f>Data_Individual!F7*1</f>
        <v>95</v>
      </c>
      <c r="E6" s="264">
        <f>Data_Individual!H7*1</f>
        <v>100</v>
      </c>
      <c r="F6" s="264">
        <f>Data_Individual!J7*1</f>
        <v>100</v>
      </c>
      <c r="G6" s="281">
        <f>Data_Individual!L7*1</f>
        <v>99</v>
      </c>
      <c r="H6" s="280">
        <f>Data_Individual!R7*1</f>
        <v>100</v>
      </c>
      <c r="I6" s="263">
        <f>Data_Individual!T7*1</f>
        <v>70</v>
      </c>
      <c r="J6" s="263">
        <f>Data_Individual!V7*1</f>
        <v>100</v>
      </c>
      <c r="K6" s="283">
        <f>Data_Individual!X7*1</f>
        <v>88</v>
      </c>
      <c r="L6" s="263">
        <f>Data_Individual!AD7*1</f>
        <v>98.33</v>
      </c>
      <c r="M6" s="264">
        <f>Data_Individual!AF7*1</f>
        <v>85</v>
      </c>
      <c r="N6" s="264">
        <f>Data_Individual!AH7*1</f>
        <v>100</v>
      </c>
      <c r="O6" s="304">
        <f>Data_Individual!AJ7*1</f>
        <v>93.5</v>
      </c>
    </row>
    <row r="7" spans="1:23" s="168" customFormat="1" ht="21.75" customHeight="1" x14ac:dyDescent="0.2">
      <c r="A7" s="169">
        <f>Data_Individual!B8</f>
        <v>2</v>
      </c>
      <c r="B7" s="170" t="str">
        <f>Data_Individual!C8</f>
        <v>เด็กหญิงนอร์ซาเฟีย บินตี้ มาฮาเซอร์</v>
      </c>
      <c r="C7" s="171" t="str">
        <f>Data_Individual!D8</f>
        <v>ปกติ</v>
      </c>
      <c r="D7" s="296">
        <f>Data_Individual!F8*1</f>
        <v>90</v>
      </c>
      <c r="E7" s="264">
        <f>Data_Individual!H8*1</f>
        <v>100</v>
      </c>
      <c r="F7" s="264">
        <f>Data_Individual!J8*1</f>
        <v>100</v>
      </c>
      <c r="G7" s="281">
        <f>Data_Individual!L8*1</f>
        <v>98</v>
      </c>
      <c r="H7" s="280">
        <f>Data_Individual!R8*1</f>
        <v>100</v>
      </c>
      <c r="I7" s="263">
        <f>Data_Individual!T8*1</f>
        <v>90</v>
      </c>
      <c r="J7" s="263">
        <f>Data_Individual!V8*1</f>
        <v>80</v>
      </c>
      <c r="K7" s="283">
        <f>Data_Individual!X8*1</f>
        <v>92</v>
      </c>
      <c r="L7" s="263">
        <f>Data_Individual!AD8*1</f>
        <v>96.66</v>
      </c>
      <c r="M7" s="264">
        <f>Data_Individual!AF8*1</f>
        <v>95</v>
      </c>
      <c r="N7" s="264">
        <f>Data_Individual!AH8*1</f>
        <v>93.33</v>
      </c>
      <c r="O7" s="304">
        <f>Data_Individual!AJ8*1</f>
        <v>95</v>
      </c>
    </row>
    <row r="8" spans="1:23" s="168" customFormat="1" ht="21.75" customHeight="1" x14ac:dyDescent="0.2">
      <c r="A8" s="169">
        <f>Data_Individual!B9</f>
        <v>3</v>
      </c>
      <c r="B8" s="170" t="str">
        <f>Data_Individual!C9</f>
        <v>เด็กหญิงนอร์โซเฟีย บินตี้ มาฮาเซอร์</v>
      </c>
      <c r="C8" s="171" t="str">
        <f>Data_Individual!D9</f>
        <v>ปกติ</v>
      </c>
      <c r="D8" s="296">
        <f>Data_Individual!F9*1</f>
        <v>90</v>
      </c>
      <c r="E8" s="264">
        <f>Data_Individual!H9*1</f>
        <v>100</v>
      </c>
      <c r="F8" s="264">
        <f>Data_Individual!J9*1</f>
        <v>97.5</v>
      </c>
      <c r="G8" s="281">
        <f>Data_Individual!L9*1</f>
        <v>97</v>
      </c>
      <c r="H8" s="280">
        <f>Data_Individual!R9*1</f>
        <v>100</v>
      </c>
      <c r="I8" s="263">
        <f>Data_Individual!T9*1</f>
        <v>80</v>
      </c>
      <c r="J8" s="263">
        <f>Data_Individual!V9*1</f>
        <v>80</v>
      </c>
      <c r="K8" s="283">
        <f>Data_Individual!X9*1</f>
        <v>88</v>
      </c>
      <c r="L8" s="263">
        <f>Data_Individual!AD9*1</f>
        <v>96.66</v>
      </c>
      <c r="M8" s="264">
        <f>Data_Individual!AF9*1</f>
        <v>90</v>
      </c>
      <c r="N8" s="264">
        <f>Data_Individual!AH9*1</f>
        <v>91.66</v>
      </c>
      <c r="O8" s="304">
        <f>Data_Individual!AJ9*1</f>
        <v>92.5</v>
      </c>
    </row>
    <row r="9" spans="1:23" s="168" customFormat="1" ht="21.75" customHeight="1" x14ac:dyDescent="0.2">
      <c r="A9" s="169">
        <f>Data_Individual!B10</f>
        <v>4</v>
      </c>
      <c r="B9" s="170" t="str">
        <f>Data_Individual!C10</f>
        <v>เด็กชายรอมาฎอน  เหร็มเส็ม</v>
      </c>
      <c r="C9" s="171" t="str">
        <f>Data_Individual!D10</f>
        <v>ปกติ</v>
      </c>
      <c r="D9" s="296">
        <f>Data_Individual!F10*1</f>
        <v>90</v>
      </c>
      <c r="E9" s="264">
        <f>Data_Individual!H10*1</f>
        <v>100</v>
      </c>
      <c r="F9" s="264">
        <f>Data_Individual!J10*1</f>
        <v>98.75</v>
      </c>
      <c r="G9" s="281">
        <f>Data_Individual!L10*1</f>
        <v>97.5</v>
      </c>
      <c r="H9" s="280">
        <f>Data_Individual!R10*1</f>
        <v>95</v>
      </c>
      <c r="I9" s="263">
        <f>Data_Individual!T10*1</f>
        <v>60</v>
      </c>
      <c r="J9" s="263">
        <f>Data_Individual!V10*1</f>
        <v>40</v>
      </c>
      <c r="K9" s="283">
        <f>Data_Individual!X10*1</f>
        <v>70</v>
      </c>
      <c r="L9" s="263">
        <f>Data_Individual!AD10*1</f>
        <v>93.33</v>
      </c>
      <c r="M9" s="264">
        <f>Data_Individual!AF10*1</f>
        <v>80</v>
      </c>
      <c r="N9" s="264">
        <f>Data_Individual!AH10*1</f>
        <v>79.16</v>
      </c>
      <c r="O9" s="304">
        <f>Data_Individual!AJ10*1</f>
        <v>83.75</v>
      </c>
    </row>
    <row r="10" spans="1:23" s="168" customFormat="1" ht="21.75" customHeight="1" thickBot="1" x14ac:dyDescent="0.25">
      <c r="A10" s="178">
        <f>Data_Individual!B11</f>
        <v>5</v>
      </c>
      <c r="B10" s="179">
        <f>Data_Individual!C11</f>
        <v>0</v>
      </c>
      <c r="C10" s="180">
        <f>Data_Individual!D11</f>
        <v>0</v>
      </c>
      <c r="D10" s="297">
        <f>Data_Individual!F11*1</f>
        <v>0</v>
      </c>
      <c r="E10" s="287">
        <f>Data_Individual!H11*1</f>
        <v>0</v>
      </c>
      <c r="F10" s="287">
        <f>Data_Individual!J11*1</f>
        <v>0</v>
      </c>
      <c r="G10" s="288">
        <f>Data_Individual!L11*1</f>
        <v>0</v>
      </c>
      <c r="H10" s="286">
        <f>Data_Individual!R11*1</f>
        <v>0</v>
      </c>
      <c r="I10" s="289">
        <f>Data_Individual!T11*1</f>
        <v>0</v>
      </c>
      <c r="J10" s="289">
        <f>Data_Individual!V11*1</f>
        <v>0</v>
      </c>
      <c r="K10" s="290">
        <f>Data_Individual!X11*1</f>
        <v>0</v>
      </c>
      <c r="L10" s="289">
        <f>Data_Individual!AD11*1</f>
        <v>0</v>
      </c>
      <c r="M10" s="287">
        <f>Data_Individual!AF11*1</f>
        <v>0</v>
      </c>
      <c r="N10" s="287">
        <f>Data_Individual!AH11*1</f>
        <v>0</v>
      </c>
      <c r="O10" s="305">
        <f>Data_Individual!AJ11*1</f>
        <v>0</v>
      </c>
    </row>
    <row r="11" spans="1:23" s="168" customFormat="1" ht="21.75" customHeight="1" x14ac:dyDescent="0.2">
      <c r="A11" s="159">
        <f>Data_Individual!B12</f>
        <v>6</v>
      </c>
      <c r="B11" s="160">
        <f>Data_Individual!C12</f>
        <v>0</v>
      </c>
      <c r="C11" s="187">
        <f>Data_Individual!D12</f>
        <v>0</v>
      </c>
      <c r="D11" s="298">
        <f>Data_Individual!F12*1</f>
        <v>0</v>
      </c>
      <c r="E11" s="163">
        <f>Data_Individual!H12*1</f>
        <v>0</v>
      </c>
      <c r="F11" s="163">
        <f>Data_Individual!J12*1</f>
        <v>0</v>
      </c>
      <c r="G11" s="258">
        <f>Data_Individual!L12*1</f>
        <v>0</v>
      </c>
      <c r="H11" s="162">
        <f>Data_Individual!R12*1</f>
        <v>0</v>
      </c>
      <c r="I11" s="165">
        <f>Data_Individual!T12*1</f>
        <v>0</v>
      </c>
      <c r="J11" s="165">
        <f>Data_Individual!V12*1</f>
        <v>0</v>
      </c>
      <c r="K11" s="166">
        <f>Data_Individual!X12*1</f>
        <v>0</v>
      </c>
      <c r="L11" s="165">
        <f>Data_Individual!AD12*1</f>
        <v>0</v>
      </c>
      <c r="M11" s="163">
        <f>Data_Individual!AF12*1</f>
        <v>0</v>
      </c>
      <c r="N11" s="163">
        <f>Data_Individual!AH12*1</f>
        <v>0</v>
      </c>
      <c r="O11" s="306">
        <f>Data_Individual!AJ12*1</f>
        <v>0</v>
      </c>
    </row>
    <row r="12" spans="1:23" s="168" customFormat="1" ht="21.75" customHeight="1" x14ac:dyDescent="0.2">
      <c r="A12" s="169">
        <f>Data_Individual!B13</f>
        <v>7</v>
      </c>
      <c r="B12" s="170">
        <f>Data_Individual!C13</f>
        <v>0</v>
      </c>
      <c r="C12" s="188">
        <f>Data_Individual!D13</f>
        <v>0</v>
      </c>
      <c r="D12" s="296">
        <f>Data_Individual!F13*1</f>
        <v>0</v>
      </c>
      <c r="E12" s="264">
        <f>Data_Individual!H13*1</f>
        <v>0</v>
      </c>
      <c r="F12" s="264">
        <f>Data_Individual!J13*1</f>
        <v>0</v>
      </c>
      <c r="G12" s="281">
        <f>Data_Individual!L13*1</f>
        <v>0</v>
      </c>
      <c r="H12" s="280">
        <f>Data_Individual!R13*1</f>
        <v>0</v>
      </c>
      <c r="I12" s="263">
        <f>Data_Individual!T13*1</f>
        <v>0</v>
      </c>
      <c r="J12" s="263">
        <f>Data_Individual!V13*1</f>
        <v>0</v>
      </c>
      <c r="K12" s="283">
        <f>Data_Individual!X13*1</f>
        <v>0</v>
      </c>
      <c r="L12" s="263">
        <f>Data_Individual!AD13*1</f>
        <v>0</v>
      </c>
      <c r="M12" s="264">
        <f>Data_Individual!AF13*1</f>
        <v>0</v>
      </c>
      <c r="N12" s="264">
        <f>Data_Individual!AH13*1</f>
        <v>0</v>
      </c>
      <c r="O12" s="304">
        <f>Data_Individual!AJ13*1</f>
        <v>0</v>
      </c>
    </row>
    <row r="13" spans="1:23" s="168" customFormat="1" ht="21.75" customHeight="1" x14ac:dyDescent="0.2">
      <c r="A13" s="169">
        <f>Data_Individual!B14</f>
        <v>8</v>
      </c>
      <c r="B13" s="170">
        <f>Data_Individual!C14</f>
        <v>0</v>
      </c>
      <c r="C13" s="188">
        <f>Data_Individual!D14</f>
        <v>0</v>
      </c>
      <c r="D13" s="296">
        <f>Data_Individual!F14*1</f>
        <v>0</v>
      </c>
      <c r="E13" s="264">
        <f>Data_Individual!H14*1</f>
        <v>0</v>
      </c>
      <c r="F13" s="264">
        <f>Data_Individual!J14*1</f>
        <v>0</v>
      </c>
      <c r="G13" s="281">
        <f>Data_Individual!L14*1</f>
        <v>0</v>
      </c>
      <c r="H13" s="280">
        <f>Data_Individual!R14*1</f>
        <v>0</v>
      </c>
      <c r="I13" s="263">
        <f>Data_Individual!T14*1</f>
        <v>0</v>
      </c>
      <c r="J13" s="263">
        <f>Data_Individual!V14*1</f>
        <v>0</v>
      </c>
      <c r="K13" s="283">
        <f>Data_Individual!X14*1</f>
        <v>0</v>
      </c>
      <c r="L13" s="263">
        <f>Data_Individual!AD14*1</f>
        <v>0</v>
      </c>
      <c r="M13" s="264">
        <f>Data_Individual!AF14*1</f>
        <v>0</v>
      </c>
      <c r="N13" s="264">
        <f>Data_Individual!AH14*1</f>
        <v>0</v>
      </c>
      <c r="O13" s="304">
        <f>Data_Individual!AJ14*1</f>
        <v>0</v>
      </c>
    </row>
    <row r="14" spans="1:23" s="168" customFormat="1" ht="21.75" customHeight="1" x14ac:dyDescent="0.2">
      <c r="A14" s="169">
        <f>Data_Individual!B15</f>
        <v>9</v>
      </c>
      <c r="B14" s="170">
        <f>Data_Individual!C15</f>
        <v>0</v>
      </c>
      <c r="C14" s="188">
        <f>Data_Individual!D15</f>
        <v>0</v>
      </c>
      <c r="D14" s="296">
        <f>Data_Individual!F15*1</f>
        <v>0</v>
      </c>
      <c r="E14" s="264">
        <f>Data_Individual!H15*1</f>
        <v>0</v>
      </c>
      <c r="F14" s="264">
        <f>Data_Individual!J15*1</f>
        <v>0</v>
      </c>
      <c r="G14" s="281">
        <f>Data_Individual!L15*1</f>
        <v>0</v>
      </c>
      <c r="H14" s="280">
        <f>Data_Individual!R15*1</f>
        <v>0</v>
      </c>
      <c r="I14" s="263">
        <f>Data_Individual!T15*1</f>
        <v>0</v>
      </c>
      <c r="J14" s="263">
        <f>Data_Individual!V15*1</f>
        <v>0</v>
      </c>
      <c r="K14" s="283">
        <f>Data_Individual!X15*1</f>
        <v>0</v>
      </c>
      <c r="L14" s="263">
        <f>Data_Individual!AD15*1</f>
        <v>0</v>
      </c>
      <c r="M14" s="264">
        <f>Data_Individual!AF15*1</f>
        <v>0</v>
      </c>
      <c r="N14" s="264">
        <f>Data_Individual!AH15*1</f>
        <v>0</v>
      </c>
      <c r="O14" s="304">
        <f>Data_Individual!AJ15*1</f>
        <v>0</v>
      </c>
    </row>
    <row r="15" spans="1:23" s="168" customFormat="1" ht="21.75" customHeight="1" thickBot="1" x14ac:dyDescent="0.25">
      <c r="A15" s="178">
        <f>Data_Individual!B16</f>
        <v>10</v>
      </c>
      <c r="B15" s="179">
        <f>Data_Individual!C16</f>
        <v>0</v>
      </c>
      <c r="C15" s="189">
        <f>Data_Individual!D16</f>
        <v>0</v>
      </c>
      <c r="D15" s="299">
        <f>Data_Individual!F16*1</f>
        <v>0</v>
      </c>
      <c r="E15" s="292">
        <f>Data_Individual!H16*1</f>
        <v>0</v>
      </c>
      <c r="F15" s="292">
        <f>Data_Individual!J16*1</f>
        <v>0</v>
      </c>
      <c r="G15" s="293">
        <f>Data_Individual!L16*1</f>
        <v>0</v>
      </c>
      <c r="H15" s="291">
        <f>Data_Individual!R16*1</f>
        <v>0</v>
      </c>
      <c r="I15" s="294">
        <f>Data_Individual!T16*1</f>
        <v>0</v>
      </c>
      <c r="J15" s="294">
        <f>Data_Individual!V16*1</f>
        <v>0</v>
      </c>
      <c r="K15" s="295">
        <f>Data_Individual!X16*1</f>
        <v>0</v>
      </c>
      <c r="L15" s="294">
        <f>Data_Individual!AD16*1</f>
        <v>0</v>
      </c>
      <c r="M15" s="292">
        <f>Data_Individual!AF16*1</f>
        <v>0</v>
      </c>
      <c r="N15" s="292">
        <f>Data_Individual!AH16*1</f>
        <v>0</v>
      </c>
      <c r="O15" s="307">
        <f>Data_Individual!AJ16*1</f>
        <v>0</v>
      </c>
    </row>
    <row r="16" spans="1:23" s="168" customFormat="1" ht="21.75" customHeight="1" x14ac:dyDescent="0.2">
      <c r="A16" s="159">
        <f>Data_Individual!B17</f>
        <v>11</v>
      </c>
      <c r="B16" s="160">
        <f>Data_Individual!C17</f>
        <v>0</v>
      </c>
      <c r="C16" s="187">
        <f>Data_Individual!D17</f>
        <v>0</v>
      </c>
      <c r="D16" s="298">
        <f>Data_Individual!F17*1</f>
        <v>0</v>
      </c>
      <c r="E16" s="163">
        <f>Data_Individual!H17*1</f>
        <v>0</v>
      </c>
      <c r="F16" s="163">
        <f>Data_Individual!J17*1</f>
        <v>0</v>
      </c>
      <c r="G16" s="258">
        <f>Data_Individual!L17*1</f>
        <v>0</v>
      </c>
      <c r="H16" s="162">
        <f>Data_Individual!R17*1</f>
        <v>0</v>
      </c>
      <c r="I16" s="165">
        <f>Data_Individual!T17*1</f>
        <v>0</v>
      </c>
      <c r="J16" s="165">
        <f>Data_Individual!V17*1</f>
        <v>0</v>
      </c>
      <c r="K16" s="166">
        <f>Data_Individual!X17*1</f>
        <v>0</v>
      </c>
      <c r="L16" s="165">
        <f>Data_Individual!AD17*1</f>
        <v>0</v>
      </c>
      <c r="M16" s="163">
        <f>Data_Individual!AF17*1</f>
        <v>0</v>
      </c>
      <c r="N16" s="163">
        <f>Data_Individual!AH17*1</f>
        <v>0</v>
      </c>
      <c r="O16" s="306">
        <f>Data_Individual!AJ17*1</f>
        <v>0</v>
      </c>
    </row>
    <row r="17" spans="1:15" s="168" customFormat="1" ht="21.75" customHeight="1" x14ac:dyDescent="0.2">
      <c r="A17" s="169">
        <f>Data_Individual!B18</f>
        <v>12</v>
      </c>
      <c r="B17" s="170">
        <f>Data_Individual!C18</f>
        <v>0</v>
      </c>
      <c r="C17" s="188">
        <f>Data_Individual!D18</f>
        <v>0</v>
      </c>
      <c r="D17" s="296">
        <f>Data_Individual!F18*1</f>
        <v>0</v>
      </c>
      <c r="E17" s="264">
        <f>Data_Individual!H18*1</f>
        <v>0</v>
      </c>
      <c r="F17" s="264">
        <f>Data_Individual!J18*1</f>
        <v>0</v>
      </c>
      <c r="G17" s="281">
        <f>Data_Individual!L18*1</f>
        <v>0</v>
      </c>
      <c r="H17" s="280">
        <f>Data_Individual!R18*1</f>
        <v>0</v>
      </c>
      <c r="I17" s="263">
        <f>Data_Individual!T18*1</f>
        <v>0</v>
      </c>
      <c r="J17" s="263">
        <f>Data_Individual!V18*1</f>
        <v>0</v>
      </c>
      <c r="K17" s="283">
        <f>Data_Individual!X18*1</f>
        <v>0</v>
      </c>
      <c r="L17" s="263">
        <f>Data_Individual!AD18*1</f>
        <v>0</v>
      </c>
      <c r="M17" s="264">
        <f>Data_Individual!AF18*1</f>
        <v>0</v>
      </c>
      <c r="N17" s="264">
        <f>Data_Individual!AH18*1</f>
        <v>0</v>
      </c>
      <c r="O17" s="304">
        <f>Data_Individual!AJ18*1</f>
        <v>0</v>
      </c>
    </row>
    <row r="18" spans="1:15" s="168" customFormat="1" ht="21.75" customHeight="1" x14ac:dyDescent="0.2">
      <c r="A18" s="169">
        <f>Data_Individual!B19</f>
        <v>13</v>
      </c>
      <c r="B18" s="170">
        <f>Data_Individual!C19</f>
        <v>0</v>
      </c>
      <c r="C18" s="188">
        <f>Data_Individual!D19</f>
        <v>0</v>
      </c>
      <c r="D18" s="296">
        <f>Data_Individual!F19*1</f>
        <v>0</v>
      </c>
      <c r="E18" s="264">
        <f>Data_Individual!H19*1</f>
        <v>0</v>
      </c>
      <c r="F18" s="264">
        <f>Data_Individual!J19*1</f>
        <v>0</v>
      </c>
      <c r="G18" s="281">
        <f>Data_Individual!L19*1</f>
        <v>0</v>
      </c>
      <c r="H18" s="280">
        <f>Data_Individual!R19*1</f>
        <v>0</v>
      </c>
      <c r="I18" s="263">
        <f>Data_Individual!T19*1</f>
        <v>0</v>
      </c>
      <c r="J18" s="263">
        <f>Data_Individual!V19*1</f>
        <v>0</v>
      </c>
      <c r="K18" s="283">
        <f>Data_Individual!X19*1</f>
        <v>0</v>
      </c>
      <c r="L18" s="263">
        <f>Data_Individual!AD19*1</f>
        <v>0</v>
      </c>
      <c r="M18" s="264">
        <f>Data_Individual!AF19*1</f>
        <v>0</v>
      </c>
      <c r="N18" s="264">
        <f>Data_Individual!AH19*1</f>
        <v>0</v>
      </c>
      <c r="O18" s="304">
        <f>Data_Individual!AJ19*1</f>
        <v>0</v>
      </c>
    </row>
    <row r="19" spans="1:15" s="168" customFormat="1" ht="21.75" customHeight="1" x14ac:dyDescent="0.2">
      <c r="A19" s="169">
        <f>Data_Individual!B20</f>
        <v>14</v>
      </c>
      <c r="B19" s="170">
        <f>Data_Individual!C20</f>
        <v>0</v>
      </c>
      <c r="C19" s="188">
        <f>Data_Individual!D20</f>
        <v>0</v>
      </c>
      <c r="D19" s="296">
        <f>Data_Individual!F20*1</f>
        <v>0</v>
      </c>
      <c r="E19" s="264">
        <f>Data_Individual!H20*1</f>
        <v>0</v>
      </c>
      <c r="F19" s="264">
        <f>Data_Individual!J20*1</f>
        <v>0</v>
      </c>
      <c r="G19" s="281">
        <f>Data_Individual!L20*1</f>
        <v>0</v>
      </c>
      <c r="H19" s="280">
        <f>Data_Individual!R20*1</f>
        <v>0</v>
      </c>
      <c r="I19" s="263">
        <f>Data_Individual!T20*1</f>
        <v>0</v>
      </c>
      <c r="J19" s="263">
        <f>Data_Individual!V20*1</f>
        <v>0</v>
      </c>
      <c r="K19" s="283">
        <f>Data_Individual!X20*1</f>
        <v>0</v>
      </c>
      <c r="L19" s="263">
        <f>Data_Individual!AD20*1</f>
        <v>0</v>
      </c>
      <c r="M19" s="264">
        <f>Data_Individual!AF20*1</f>
        <v>0</v>
      </c>
      <c r="N19" s="264">
        <f>Data_Individual!AH20*1</f>
        <v>0</v>
      </c>
      <c r="O19" s="304">
        <f>Data_Individual!AJ20*1</f>
        <v>0</v>
      </c>
    </row>
    <row r="20" spans="1:15" s="168" customFormat="1" ht="21.75" customHeight="1" thickBot="1" x14ac:dyDescent="0.25">
      <c r="A20" s="178">
        <f>Data_Individual!B21</f>
        <v>15</v>
      </c>
      <c r="B20" s="179">
        <f>Data_Individual!C21</f>
        <v>0</v>
      </c>
      <c r="C20" s="189">
        <f>Data_Individual!D21</f>
        <v>0</v>
      </c>
      <c r="D20" s="299">
        <f>Data_Individual!F21*1</f>
        <v>0</v>
      </c>
      <c r="E20" s="292">
        <f>Data_Individual!H21*1</f>
        <v>0</v>
      </c>
      <c r="F20" s="292">
        <f>Data_Individual!J21*1</f>
        <v>0</v>
      </c>
      <c r="G20" s="293">
        <f>Data_Individual!L21*1</f>
        <v>0</v>
      </c>
      <c r="H20" s="291">
        <f>Data_Individual!R21*1</f>
        <v>0</v>
      </c>
      <c r="I20" s="294">
        <f>Data_Individual!T21*1</f>
        <v>0</v>
      </c>
      <c r="J20" s="294">
        <f>Data_Individual!V21*1</f>
        <v>0</v>
      </c>
      <c r="K20" s="295">
        <f>Data_Individual!X21*1</f>
        <v>0</v>
      </c>
      <c r="L20" s="294">
        <f>Data_Individual!AD21*1</f>
        <v>0</v>
      </c>
      <c r="M20" s="292">
        <f>Data_Individual!AF21*1</f>
        <v>0</v>
      </c>
      <c r="N20" s="292">
        <f>Data_Individual!AH21*1</f>
        <v>0</v>
      </c>
      <c r="O20" s="307">
        <f>Data_Individual!AJ21*1</f>
        <v>0</v>
      </c>
    </row>
    <row r="21" spans="1:15" s="168" customFormat="1" ht="21.75" customHeight="1" x14ac:dyDescent="0.2">
      <c r="A21" s="159">
        <f>Data_Individual!B22</f>
        <v>16</v>
      </c>
      <c r="B21" s="160">
        <f>Data_Individual!C22</f>
        <v>0</v>
      </c>
      <c r="C21" s="187">
        <f>Data_Individual!D22</f>
        <v>0</v>
      </c>
      <c r="D21" s="296">
        <f>Data_Individual!F22*1</f>
        <v>0</v>
      </c>
      <c r="E21" s="264">
        <f>Data_Individual!H22*1</f>
        <v>0</v>
      </c>
      <c r="F21" s="264">
        <f>Data_Individual!J22*1</f>
        <v>0</v>
      </c>
      <c r="G21" s="281">
        <f>Data_Individual!L22*1</f>
        <v>0</v>
      </c>
      <c r="H21" s="280">
        <f>Data_Individual!R22*1</f>
        <v>0</v>
      </c>
      <c r="I21" s="263">
        <f>Data_Individual!T22*1</f>
        <v>0</v>
      </c>
      <c r="J21" s="263">
        <f>Data_Individual!V22*1</f>
        <v>0</v>
      </c>
      <c r="K21" s="283">
        <f>Data_Individual!X22*1</f>
        <v>0</v>
      </c>
      <c r="L21" s="263">
        <f>Data_Individual!AD22*1</f>
        <v>0</v>
      </c>
      <c r="M21" s="264">
        <f>Data_Individual!AF22*1</f>
        <v>0</v>
      </c>
      <c r="N21" s="264">
        <f>Data_Individual!AH22*1</f>
        <v>0</v>
      </c>
      <c r="O21" s="304">
        <f>Data_Individual!AJ22*1</f>
        <v>0</v>
      </c>
    </row>
    <row r="22" spans="1:15" s="168" customFormat="1" ht="21.75" customHeight="1" x14ac:dyDescent="0.2">
      <c r="A22" s="169">
        <f>Data_Individual!B23</f>
        <v>17</v>
      </c>
      <c r="B22" s="170">
        <f>Data_Individual!C23</f>
        <v>0</v>
      </c>
      <c r="C22" s="188">
        <f>Data_Individual!D23</f>
        <v>0</v>
      </c>
      <c r="D22" s="296">
        <f>Data_Individual!F23*1</f>
        <v>0</v>
      </c>
      <c r="E22" s="264">
        <f>Data_Individual!H23*1</f>
        <v>0</v>
      </c>
      <c r="F22" s="264">
        <f>Data_Individual!J23*1</f>
        <v>0</v>
      </c>
      <c r="G22" s="281">
        <f>Data_Individual!L23*1</f>
        <v>0</v>
      </c>
      <c r="H22" s="280">
        <f>Data_Individual!R23*1</f>
        <v>0</v>
      </c>
      <c r="I22" s="263">
        <f>Data_Individual!T23*1</f>
        <v>0</v>
      </c>
      <c r="J22" s="263">
        <f>Data_Individual!V23*1</f>
        <v>0</v>
      </c>
      <c r="K22" s="283">
        <f>Data_Individual!X23*1</f>
        <v>0</v>
      </c>
      <c r="L22" s="263">
        <f>Data_Individual!AD23*1</f>
        <v>0</v>
      </c>
      <c r="M22" s="264">
        <f>Data_Individual!AF23*1</f>
        <v>0</v>
      </c>
      <c r="N22" s="264">
        <f>Data_Individual!AH23*1</f>
        <v>0</v>
      </c>
      <c r="O22" s="304">
        <f>Data_Individual!AJ23*1</f>
        <v>0</v>
      </c>
    </row>
    <row r="23" spans="1:15" s="168" customFormat="1" ht="21.75" customHeight="1" x14ac:dyDescent="0.2">
      <c r="A23" s="190">
        <f>Data_Individual!B24</f>
        <v>18</v>
      </c>
      <c r="B23" s="170">
        <f>Data_Individual!C24</f>
        <v>0</v>
      </c>
      <c r="C23" s="188">
        <f>Data_Individual!D24</f>
        <v>0</v>
      </c>
      <c r="D23" s="296">
        <f>Data_Individual!F24*1</f>
        <v>0</v>
      </c>
      <c r="E23" s="264">
        <f>Data_Individual!H24*1</f>
        <v>0</v>
      </c>
      <c r="F23" s="264">
        <f>Data_Individual!J24*1</f>
        <v>0</v>
      </c>
      <c r="G23" s="281">
        <f>Data_Individual!L24*1</f>
        <v>0</v>
      </c>
      <c r="H23" s="280">
        <f>Data_Individual!R24*1</f>
        <v>0</v>
      </c>
      <c r="I23" s="263">
        <f>Data_Individual!T24*1</f>
        <v>0</v>
      </c>
      <c r="J23" s="263">
        <f>Data_Individual!V24*1</f>
        <v>0</v>
      </c>
      <c r="K23" s="283">
        <f>Data_Individual!X24*1</f>
        <v>0</v>
      </c>
      <c r="L23" s="263">
        <f>Data_Individual!AD24*1</f>
        <v>0</v>
      </c>
      <c r="M23" s="264">
        <f>Data_Individual!AF24*1</f>
        <v>0</v>
      </c>
      <c r="N23" s="264">
        <f>Data_Individual!AH24*1</f>
        <v>0</v>
      </c>
      <c r="O23" s="304">
        <f>Data_Individual!AJ24*1</f>
        <v>0</v>
      </c>
    </row>
    <row r="24" spans="1:15" s="168" customFormat="1" ht="21.75" customHeight="1" x14ac:dyDescent="0.2">
      <c r="A24" s="190">
        <f>Data_Individual!B25</f>
        <v>19</v>
      </c>
      <c r="B24" s="170">
        <f>Data_Individual!C25</f>
        <v>0</v>
      </c>
      <c r="C24" s="188">
        <f>Data_Individual!D25</f>
        <v>0</v>
      </c>
      <c r="D24" s="296">
        <f>Data_Individual!F25*1</f>
        <v>0</v>
      </c>
      <c r="E24" s="264">
        <f>Data_Individual!H25*1</f>
        <v>0</v>
      </c>
      <c r="F24" s="264">
        <f>Data_Individual!J25*1</f>
        <v>0</v>
      </c>
      <c r="G24" s="281">
        <f>Data_Individual!L25*1</f>
        <v>0</v>
      </c>
      <c r="H24" s="280">
        <f>Data_Individual!R25*1</f>
        <v>0</v>
      </c>
      <c r="I24" s="263">
        <f>Data_Individual!T25*1</f>
        <v>0</v>
      </c>
      <c r="J24" s="263">
        <f>Data_Individual!V25*1</f>
        <v>0</v>
      </c>
      <c r="K24" s="283">
        <f>Data_Individual!X25*1</f>
        <v>0</v>
      </c>
      <c r="L24" s="263">
        <f>Data_Individual!AD25*1</f>
        <v>0</v>
      </c>
      <c r="M24" s="264">
        <f>Data_Individual!AF25*1</f>
        <v>0</v>
      </c>
      <c r="N24" s="264">
        <f>Data_Individual!AH25*1</f>
        <v>0</v>
      </c>
      <c r="O24" s="304">
        <f>Data_Individual!AJ25*1</f>
        <v>0</v>
      </c>
    </row>
    <row r="25" spans="1:15" s="168" customFormat="1" ht="21.75" customHeight="1" thickBot="1" x14ac:dyDescent="0.25">
      <c r="A25" s="191">
        <f>Data_Individual!B26</f>
        <v>20</v>
      </c>
      <c r="B25" s="179">
        <f>Data_Individual!C26</f>
        <v>0</v>
      </c>
      <c r="C25" s="189">
        <f>Data_Individual!D26</f>
        <v>0</v>
      </c>
      <c r="D25" s="297">
        <f>Data_Individual!F26*1</f>
        <v>0</v>
      </c>
      <c r="E25" s="287">
        <f>Data_Individual!H26*1</f>
        <v>0</v>
      </c>
      <c r="F25" s="287">
        <f>Data_Individual!J26*1</f>
        <v>0</v>
      </c>
      <c r="G25" s="288">
        <f>Data_Individual!L26*1</f>
        <v>0</v>
      </c>
      <c r="H25" s="286">
        <f>Data_Individual!R26*1</f>
        <v>0</v>
      </c>
      <c r="I25" s="289">
        <f>Data_Individual!T26*1</f>
        <v>0</v>
      </c>
      <c r="J25" s="289">
        <f>Data_Individual!V26*1</f>
        <v>0</v>
      </c>
      <c r="K25" s="290">
        <f>Data_Individual!X26*1</f>
        <v>0</v>
      </c>
      <c r="L25" s="289">
        <f>Data_Individual!AD26*1</f>
        <v>0</v>
      </c>
      <c r="M25" s="287">
        <f>Data_Individual!AF26*1</f>
        <v>0</v>
      </c>
      <c r="N25" s="287">
        <f>Data_Individual!AH26*1</f>
        <v>0</v>
      </c>
      <c r="O25" s="305">
        <f>Data_Individual!AJ26*1</f>
        <v>0</v>
      </c>
    </row>
    <row r="26" spans="1:15" s="168" customFormat="1" ht="21.75" customHeight="1" x14ac:dyDescent="0.2">
      <c r="A26" s="159">
        <f>Data_Individual!B27</f>
        <v>21</v>
      </c>
      <c r="B26" s="160">
        <f>Data_Individual!C27</f>
        <v>0</v>
      </c>
      <c r="C26" s="187">
        <f>Data_Individual!D27</f>
        <v>0</v>
      </c>
      <c r="D26" s="298">
        <f>Data_Individual!F27*1</f>
        <v>0</v>
      </c>
      <c r="E26" s="163">
        <f>Data_Individual!H27*1</f>
        <v>0</v>
      </c>
      <c r="F26" s="163">
        <f>Data_Individual!J27*1</f>
        <v>0</v>
      </c>
      <c r="G26" s="258">
        <f>Data_Individual!L27*1</f>
        <v>0</v>
      </c>
      <c r="H26" s="162">
        <f>Data_Individual!R27*1</f>
        <v>0</v>
      </c>
      <c r="I26" s="165">
        <f>Data_Individual!T27*1</f>
        <v>0</v>
      </c>
      <c r="J26" s="165">
        <f>Data_Individual!V27*1</f>
        <v>0</v>
      </c>
      <c r="K26" s="166">
        <f>Data_Individual!X27*1</f>
        <v>0</v>
      </c>
      <c r="L26" s="165">
        <f>Data_Individual!AD27*1</f>
        <v>0</v>
      </c>
      <c r="M26" s="163">
        <f>Data_Individual!AF27*1</f>
        <v>0</v>
      </c>
      <c r="N26" s="163">
        <f>Data_Individual!AH27*1</f>
        <v>0</v>
      </c>
      <c r="O26" s="306">
        <f>Data_Individual!AJ27*1</f>
        <v>0</v>
      </c>
    </row>
    <row r="27" spans="1:15" s="168" customFormat="1" ht="21.75" customHeight="1" x14ac:dyDescent="0.2">
      <c r="A27" s="169">
        <f>Data_Individual!B28</f>
        <v>22</v>
      </c>
      <c r="B27" s="170">
        <f>Data_Individual!C28</f>
        <v>0</v>
      </c>
      <c r="C27" s="188">
        <f>Data_Individual!D28</f>
        <v>0</v>
      </c>
      <c r="D27" s="296">
        <f>Data_Individual!F28*1</f>
        <v>0</v>
      </c>
      <c r="E27" s="264">
        <f>Data_Individual!H28*1</f>
        <v>0</v>
      </c>
      <c r="F27" s="264">
        <f>Data_Individual!J28*1</f>
        <v>0</v>
      </c>
      <c r="G27" s="281">
        <f>Data_Individual!L28*1</f>
        <v>0</v>
      </c>
      <c r="H27" s="280">
        <f>Data_Individual!R28*1</f>
        <v>0</v>
      </c>
      <c r="I27" s="263">
        <f>Data_Individual!T28*1</f>
        <v>0</v>
      </c>
      <c r="J27" s="263">
        <f>Data_Individual!V28*1</f>
        <v>0</v>
      </c>
      <c r="K27" s="283">
        <f>Data_Individual!X28*1</f>
        <v>0</v>
      </c>
      <c r="L27" s="263">
        <f>Data_Individual!AD28*1</f>
        <v>0</v>
      </c>
      <c r="M27" s="264">
        <f>Data_Individual!AF28*1</f>
        <v>0</v>
      </c>
      <c r="N27" s="264">
        <f>Data_Individual!AH28*1</f>
        <v>0</v>
      </c>
      <c r="O27" s="304">
        <f>Data_Individual!AJ28*1</f>
        <v>0</v>
      </c>
    </row>
    <row r="28" spans="1:15" s="168" customFormat="1" ht="21.75" customHeight="1" x14ac:dyDescent="0.2">
      <c r="A28" s="169">
        <f>Data_Individual!B29</f>
        <v>23</v>
      </c>
      <c r="B28" s="170">
        <f>Data_Individual!C29</f>
        <v>0</v>
      </c>
      <c r="C28" s="188">
        <f>Data_Individual!D29</f>
        <v>0</v>
      </c>
      <c r="D28" s="296">
        <f>Data_Individual!F29*1</f>
        <v>0</v>
      </c>
      <c r="E28" s="264">
        <f>Data_Individual!H29*1</f>
        <v>0</v>
      </c>
      <c r="F28" s="264">
        <f>Data_Individual!J29*1</f>
        <v>0</v>
      </c>
      <c r="G28" s="281">
        <f>Data_Individual!L29*1</f>
        <v>0</v>
      </c>
      <c r="H28" s="280">
        <f>Data_Individual!R29*1</f>
        <v>0</v>
      </c>
      <c r="I28" s="263">
        <f>Data_Individual!T29*1</f>
        <v>0</v>
      </c>
      <c r="J28" s="263">
        <f>Data_Individual!V29*1</f>
        <v>0</v>
      </c>
      <c r="K28" s="283">
        <f>Data_Individual!X29*1</f>
        <v>0</v>
      </c>
      <c r="L28" s="263">
        <f>Data_Individual!AD29*1</f>
        <v>0</v>
      </c>
      <c r="M28" s="264">
        <f>Data_Individual!AF29*1</f>
        <v>0</v>
      </c>
      <c r="N28" s="264">
        <f>Data_Individual!AH29*1</f>
        <v>0</v>
      </c>
      <c r="O28" s="304">
        <f>Data_Individual!AJ29*1</f>
        <v>0</v>
      </c>
    </row>
    <row r="29" spans="1:15" s="168" customFormat="1" ht="21.75" customHeight="1" x14ac:dyDescent="0.2">
      <c r="A29" s="169">
        <f>Data_Individual!B30</f>
        <v>24</v>
      </c>
      <c r="B29" s="170">
        <f>Data_Individual!C30</f>
        <v>0</v>
      </c>
      <c r="C29" s="188">
        <f>Data_Individual!D30</f>
        <v>0</v>
      </c>
      <c r="D29" s="296">
        <f>Data_Individual!F30*1</f>
        <v>0</v>
      </c>
      <c r="E29" s="264">
        <f>Data_Individual!H30*1</f>
        <v>0</v>
      </c>
      <c r="F29" s="264">
        <f>Data_Individual!J30*1</f>
        <v>0</v>
      </c>
      <c r="G29" s="281">
        <f>Data_Individual!L30*1</f>
        <v>0</v>
      </c>
      <c r="H29" s="280">
        <f>Data_Individual!R30*1</f>
        <v>0</v>
      </c>
      <c r="I29" s="263">
        <f>Data_Individual!T30*1</f>
        <v>0</v>
      </c>
      <c r="J29" s="263">
        <f>Data_Individual!V30*1</f>
        <v>0</v>
      </c>
      <c r="K29" s="283">
        <f>Data_Individual!X30*1</f>
        <v>0</v>
      </c>
      <c r="L29" s="263">
        <f>Data_Individual!AD30*1</f>
        <v>0</v>
      </c>
      <c r="M29" s="264">
        <f>Data_Individual!AF30*1</f>
        <v>0</v>
      </c>
      <c r="N29" s="264">
        <f>Data_Individual!AH30*1</f>
        <v>0</v>
      </c>
      <c r="O29" s="304">
        <f>Data_Individual!AJ30*1</f>
        <v>0</v>
      </c>
    </row>
    <row r="30" spans="1:15" s="168" customFormat="1" ht="21.75" customHeight="1" thickBot="1" x14ac:dyDescent="0.25">
      <c r="A30" s="178">
        <f>Data_Individual!B31</f>
        <v>25</v>
      </c>
      <c r="B30" s="179">
        <f>Data_Individual!C31</f>
        <v>0</v>
      </c>
      <c r="C30" s="189">
        <f>Data_Individual!D31</f>
        <v>0</v>
      </c>
      <c r="D30" s="299">
        <f>Data_Individual!F31*1</f>
        <v>0</v>
      </c>
      <c r="E30" s="292">
        <f>Data_Individual!H31*1</f>
        <v>0</v>
      </c>
      <c r="F30" s="292">
        <f>Data_Individual!J31*1</f>
        <v>0</v>
      </c>
      <c r="G30" s="293">
        <f>Data_Individual!L31*1</f>
        <v>0</v>
      </c>
      <c r="H30" s="291">
        <f>Data_Individual!R31*1</f>
        <v>0</v>
      </c>
      <c r="I30" s="294">
        <f>Data_Individual!T31*1</f>
        <v>0</v>
      </c>
      <c r="J30" s="294">
        <f>Data_Individual!V31*1</f>
        <v>0</v>
      </c>
      <c r="K30" s="295">
        <f>Data_Individual!X31*1</f>
        <v>0</v>
      </c>
      <c r="L30" s="294">
        <f>Data_Individual!AD31*1</f>
        <v>0</v>
      </c>
      <c r="M30" s="292">
        <f>Data_Individual!AF31*1</f>
        <v>0</v>
      </c>
      <c r="N30" s="292">
        <f>Data_Individual!AH31*1</f>
        <v>0</v>
      </c>
      <c r="O30" s="307">
        <f>Data_Individual!AJ31*1</f>
        <v>0</v>
      </c>
    </row>
    <row r="31" spans="1:15" s="168" customFormat="1" ht="21.75" customHeight="1" x14ac:dyDescent="0.2">
      <c r="A31" s="159">
        <f>Data_Individual!B32</f>
        <v>26</v>
      </c>
      <c r="B31" s="160">
        <f>Data_Individual!C32</f>
        <v>0</v>
      </c>
      <c r="C31" s="187">
        <f>Data_Individual!D32</f>
        <v>0</v>
      </c>
      <c r="D31" s="296">
        <f>Data_Individual!F32*1</f>
        <v>0</v>
      </c>
      <c r="E31" s="264">
        <f>Data_Individual!H32*1</f>
        <v>0</v>
      </c>
      <c r="F31" s="264">
        <f>Data_Individual!J32*1</f>
        <v>0</v>
      </c>
      <c r="G31" s="281">
        <f>Data_Individual!L32*1</f>
        <v>0</v>
      </c>
      <c r="H31" s="280">
        <f>Data_Individual!R32*1</f>
        <v>0</v>
      </c>
      <c r="I31" s="263">
        <f>Data_Individual!T32*1</f>
        <v>0</v>
      </c>
      <c r="J31" s="263">
        <f>Data_Individual!V32*1</f>
        <v>0</v>
      </c>
      <c r="K31" s="283">
        <f>Data_Individual!X32*1</f>
        <v>0</v>
      </c>
      <c r="L31" s="263">
        <f>Data_Individual!AD32*1</f>
        <v>0</v>
      </c>
      <c r="M31" s="264">
        <f>Data_Individual!AF32*1</f>
        <v>0</v>
      </c>
      <c r="N31" s="264">
        <f>Data_Individual!AH32*1</f>
        <v>0</v>
      </c>
      <c r="O31" s="304">
        <f>Data_Individual!AJ32*1</f>
        <v>0</v>
      </c>
    </row>
    <row r="32" spans="1:15" s="168" customFormat="1" ht="21.75" customHeight="1" x14ac:dyDescent="0.2">
      <c r="A32" s="169">
        <f>Data_Individual!B33</f>
        <v>27</v>
      </c>
      <c r="B32" s="170">
        <f>Data_Individual!C33</f>
        <v>0</v>
      </c>
      <c r="C32" s="188">
        <f>Data_Individual!D33</f>
        <v>0</v>
      </c>
      <c r="D32" s="296">
        <f>Data_Individual!F33*1</f>
        <v>0</v>
      </c>
      <c r="E32" s="264">
        <f>Data_Individual!H33*1</f>
        <v>0</v>
      </c>
      <c r="F32" s="264">
        <f>Data_Individual!J33*1</f>
        <v>0</v>
      </c>
      <c r="G32" s="281">
        <f>Data_Individual!L33*1</f>
        <v>0</v>
      </c>
      <c r="H32" s="280">
        <f>Data_Individual!R33*1</f>
        <v>0</v>
      </c>
      <c r="I32" s="263">
        <f>Data_Individual!T33*1</f>
        <v>0</v>
      </c>
      <c r="J32" s="263">
        <f>Data_Individual!V33*1</f>
        <v>0</v>
      </c>
      <c r="K32" s="283">
        <f>Data_Individual!X33*1</f>
        <v>0</v>
      </c>
      <c r="L32" s="263">
        <f>Data_Individual!AD33*1</f>
        <v>0</v>
      </c>
      <c r="M32" s="264">
        <f>Data_Individual!AF33*1</f>
        <v>0</v>
      </c>
      <c r="N32" s="264">
        <f>Data_Individual!AH33*1</f>
        <v>0</v>
      </c>
      <c r="O32" s="304">
        <f>Data_Individual!AJ33*1</f>
        <v>0</v>
      </c>
    </row>
    <row r="33" spans="1:15" s="168" customFormat="1" ht="21.75" customHeight="1" x14ac:dyDescent="0.2">
      <c r="A33" s="190">
        <f>Data_Individual!B34</f>
        <v>28</v>
      </c>
      <c r="B33" s="170">
        <f>Data_Individual!C34</f>
        <v>0</v>
      </c>
      <c r="C33" s="188">
        <f>Data_Individual!D34</f>
        <v>0</v>
      </c>
      <c r="D33" s="296">
        <f>Data_Individual!F34*1</f>
        <v>0</v>
      </c>
      <c r="E33" s="264">
        <f>Data_Individual!H34*1</f>
        <v>0</v>
      </c>
      <c r="F33" s="264">
        <f>Data_Individual!J34*1</f>
        <v>0</v>
      </c>
      <c r="G33" s="281">
        <f>Data_Individual!L34*1</f>
        <v>0</v>
      </c>
      <c r="H33" s="280">
        <f>Data_Individual!R34*1</f>
        <v>0</v>
      </c>
      <c r="I33" s="263">
        <f>Data_Individual!T34*1</f>
        <v>0</v>
      </c>
      <c r="J33" s="263">
        <f>Data_Individual!V34*1</f>
        <v>0</v>
      </c>
      <c r="K33" s="283">
        <f>Data_Individual!X34*1</f>
        <v>0</v>
      </c>
      <c r="L33" s="263">
        <f>Data_Individual!AD34*1</f>
        <v>0</v>
      </c>
      <c r="M33" s="264">
        <f>Data_Individual!AF34*1</f>
        <v>0</v>
      </c>
      <c r="N33" s="264">
        <f>Data_Individual!AH34*1</f>
        <v>0</v>
      </c>
      <c r="O33" s="304">
        <f>Data_Individual!AJ34*1</f>
        <v>0</v>
      </c>
    </row>
    <row r="34" spans="1:15" s="168" customFormat="1" ht="21.75" customHeight="1" x14ac:dyDescent="0.2">
      <c r="A34" s="190">
        <f>Data_Individual!B35</f>
        <v>29</v>
      </c>
      <c r="B34" s="170">
        <f>Data_Individual!C35</f>
        <v>0</v>
      </c>
      <c r="C34" s="188">
        <f>Data_Individual!D35</f>
        <v>0</v>
      </c>
      <c r="D34" s="296">
        <f>Data_Individual!F35*1</f>
        <v>0</v>
      </c>
      <c r="E34" s="264">
        <f>Data_Individual!H35*1</f>
        <v>0</v>
      </c>
      <c r="F34" s="264">
        <f>Data_Individual!J35*1</f>
        <v>0</v>
      </c>
      <c r="G34" s="281">
        <f>Data_Individual!L35*1</f>
        <v>0</v>
      </c>
      <c r="H34" s="280">
        <f>Data_Individual!R35*1</f>
        <v>0</v>
      </c>
      <c r="I34" s="263">
        <f>Data_Individual!T35*1</f>
        <v>0</v>
      </c>
      <c r="J34" s="263">
        <f>Data_Individual!V35*1</f>
        <v>0</v>
      </c>
      <c r="K34" s="283">
        <f>Data_Individual!X35*1</f>
        <v>0</v>
      </c>
      <c r="L34" s="263">
        <f>Data_Individual!AD35*1</f>
        <v>0</v>
      </c>
      <c r="M34" s="264">
        <f>Data_Individual!AF35*1</f>
        <v>0</v>
      </c>
      <c r="N34" s="264">
        <f>Data_Individual!AH35*1</f>
        <v>0</v>
      </c>
      <c r="O34" s="304">
        <f>Data_Individual!AJ35*1</f>
        <v>0</v>
      </c>
    </row>
    <row r="35" spans="1:15" s="168" customFormat="1" ht="21.75" customHeight="1" thickBot="1" x14ac:dyDescent="0.25">
      <c r="A35" s="191">
        <f>Data_Individual!B36</f>
        <v>30</v>
      </c>
      <c r="B35" s="179">
        <f>Data_Individual!C36</f>
        <v>0</v>
      </c>
      <c r="C35" s="189">
        <f>Data_Individual!D36</f>
        <v>0</v>
      </c>
      <c r="D35" s="297">
        <f>Data_Individual!F36*1</f>
        <v>0</v>
      </c>
      <c r="E35" s="287">
        <f>Data_Individual!H36*1</f>
        <v>0</v>
      </c>
      <c r="F35" s="287">
        <f>Data_Individual!J36*1</f>
        <v>0</v>
      </c>
      <c r="G35" s="288">
        <f>Data_Individual!L36*1</f>
        <v>0</v>
      </c>
      <c r="H35" s="286">
        <f>Data_Individual!R36*1</f>
        <v>0</v>
      </c>
      <c r="I35" s="289">
        <f>Data_Individual!T36*1</f>
        <v>0</v>
      </c>
      <c r="J35" s="289">
        <f>Data_Individual!V36*1</f>
        <v>0</v>
      </c>
      <c r="K35" s="290">
        <f>Data_Individual!X36*1</f>
        <v>0</v>
      </c>
      <c r="L35" s="289">
        <f>Data_Individual!AD36*1</f>
        <v>0</v>
      </c>
      <c r="M35" s="287">
        <f>Data_Individual!AF36*1</f>
        <v>0</v>
      </c>
      <c r="N35" s="287">
        <f>Data_Individual!AH36*1</f>
        <v>0</v>
      </c>
      <c r="O35" s="305">
        <f>Data_Individual!AJ36*1</f>
        <v>0</v>
      </c>
    </row>
    <row r="36" spans="1:15" s="168" customFormat="1" ht="21.75" customHeight="1" x14ac:dyDescent="0.2">
      <c r="A36" s="159">
        <f>Data_Individual!B37</f>
        <v>31</v>
      </c>
      <c r="B36" s="160">
        <f>Data_Individual!C37</f>
        <v>0</v>
      </c>
      <c r="C36" s="187">
        <f>Data_Individual!D37</f>
        <v>0</v>
      </c>
      <c r="D36" s="298">
        <f>Data_Individual!F37*1</f>
        <v>0</v>
      </c>
      <c r="E36" s="163">
        <f>Data_Individual!H37*1</f>
        <v>0</v>
      </c>
      <c r="F36" s="163">
        <f>Data_Individual!J37*1</f>
        <v>0</v>
      </c>
      <c r="G36" s="258">
        <f>Data_Individual!L37*1</f>
        <v>0</v>
      </c>
      <c r="H36" s="162">
        <f>Data_Individual!R37*1</f>
        <v>0</v>
      </c>
      <c r="I36" s="165">
        <f>Data_Individual!T37*1</f>
        <v>0</v>
      </c>
      <c r="J36" s="165">
        <f>Data_Individual!V37*1</f>
        <v>0</v>
      </c>
      <c r="K36" s="166">
        <f>Data_Individual!X37*1</f>
        <v>0</v>
      </c>
      <c r="L36" s="165">
        <f>Data_Individual!AD37*1</f>
        <v>0</v>
      </c>
      <c r="M36" s="163">
        <f>Data_Individual!AF37*1</f>
        <v>0</v>
      </c>
      <c r="N36" s="163">
        <f>Data_Individual!AH37*1</f>
        <v>0</v>
      </c>
      <c r="O36" s="306">
        <f>Data_Individual!AJ37*1</f>
        <v>0</v>
      </c>
    </row>
    <row r="37" spans="1:15" s="168" customFormat="1" ht="21.75" customHeight="1" x14ac:dyDescent="0.2">
      <c r="A37" s="169">
        <f>Data_Individual!B38</f>
        <v>32</v>
      </c>
      <c r="B37" s="170">
        <f>Data_Individual!C38</f>
        <v>0</v>
      </c>
      <c r="C37" s="188">
        <f>Data_Individual!D38</f>
        <v>0</v>
      </c>
      <c r="D37" s="296">
        <f>Data_Individual!F38*1</f>
        <v>0</v>
      </c>
      <c r="E37" s="264">
        <f>Data_Individual!H38*1</f>
        <v>0</v>
      </c>
      <c r="F37" s="264">
        <f>Data_Individual!J38*1</f>
        <v>0</v>
      </c>
      <c r="G37" s="281">
        <f>Data_Individual!L38*1</f>
        <v>0</v>
      </c>
      <c r="H37" s="280">
        <f>Data_Individual!R38*1</f>
        <v>0</v>
      </c>
      <c r="I37" s="263">
        <f>Data_Individual!T38*1</f>
        <v>0</v>
      </c>
      <c r="J37" s="263">
        <f>Data_Individual!V38*1</f>
        <v>0</v>
      </c>
      <c r="K37" s="283">
        <f>Data_Individual!X38*1</f>
        <v>0</v>
      </c>
      <c r="L37" s="263">
        <f>Data_Individual!AD38*1</f>
        <v>0</v>
      </c>
      <c r="M37" s="264">
        <f>Data_Individual!AF38*1</f>
        <v>0</v>
      </c>
      <c r="N37" s="264">
        <f>Data_Individual!AH38*1</f>
        <v>0</v>
      </c>
      <c r="O37" s="304">
        <f>Data_Individual!AJ38*1</f>
        <v>0</v>
      </c>
    </row>
    <row r="38" spans="1:15" s="168" customFormat="1" ht="21.75" customHeight="1" x14ac:dyDescent="0.2">
      <c r="A38" s="169">
        <f>Data_Individual!B39</f>
        <v>33</v>
      </c>
      <c r="B38" s="170">
        <f>Data_Individual!C39</f>
        <v>0</v>
      </c>
      <c r="C38" s="188">
        <f>Data_Individual!D39</f>
        <v>0</v>
      </c>
      <c r="D38" s="296">
        <f>Data_Individual!F39*1</f>
        <v>0</v>
      </c>
      <c r="E38" s="264">
        <f>Data_Individual!H39*1</f>
        <v>0</v>
      </c>
      <c r="F38" s="264">
        <f>Data_Individual!J39*1</f>
        <v>0</v>
      </c>
      <c r="G38" s="281">
        <f>Data_Individual!L39*1</f>
        <v>0</v>
      </c>
      <c r="H38" s="280">
        <f>Data_Individual!R39*1</f>
        <v>0</v>
      </c>
      <c r="I38" s="263">
        <f>Data_Individual!T39*1</f>
        <v>0</v>
      </c>
      <c r="J38" s="263">
        <f>Data_Individual!V39*1</f>
        <v>0</v>
      </c>
      <c r="K38" s="283">
        <f>Data_Individual!X39*1</f>
        <v>0</v>
      </c>
      <c r="L38" s="263">
        <f>Data_Individual!AD39*1</f>
        <v>0</v>
      </c>
      <c r="M38" s="264">
        <f>Data_Individual!AF39*1</f>
        <v>0</v>
      </c>
      <c r="N38" s="264">
        <f>Data_Individual!AH39*1</f>
        <v>0</v>
      </c>
      <c r="O38" s="304">
        <f>Data_Individual!AJ39*1</f>
        <v>0</v>
      </c>
    </row>
    <row r="39" spans="1:15" s="168" customFormat="1" ht="21.75" customHeight="1" x14ac:dyDescent="0.2">
      <c r="A39" s="169">
        <f>Data_Individual!B40</f>
        <v>34</v>
      </c>
      <c r="B39" s="170">
        <f>Data_Individual!C40</f>
        <v>0</v>
      </c>
      <c r="C39" s="188">
        <f>Data_Individual!D40</f>
        <v>0</v>
      </c>
      <c r="D39" s="296">
        <f>Data_Individual!F40*1</f>
        <v>0</v>
      </c>
      <c r="E39" s="264">
        <f>Data_Individual!H40*1</f>
        <v>0</v>
      </c>
      <c r="F39" s="264">
        <f>Data_Individual!J40*1</f>
        <v>0</v>
      </c>
      <c r="G39" s="281">
        <f>Data_Individual!L40*1</f>
        <v>0</v>
      </c>
      <c r="H39" s="280">
        <f>Data_Individual!R40*1</f>
        <v>0</v>
      </c>
      <c r="I39" s="263">
        <f>Data_Individual!T40*1</f>
        <v>0</v>
      </c>
      <c r="J39" s="263">
        <f>Data_Individual!V40*1</f>
        <v>0</v>
      </c>
      <c r="K39" s="283">
        <f>Data_Individual!X40*1</f>
        <v>0</v>
      </c>
      <c r="L39" s="263">
        <f>Data_Individual!AD40*1</f>
        <v>0</v>
      </c>
      <c r="M39" s="264">
        <f>Data_Individual!AF40*1</f>
        <v>0</v>
      </c>
      <c r="N39" s="264">
        <f>Data_Individual!AH40*1</f>
        <v>0</v>
      </c>
      <c r="O39" s="304">
        <f>Data_Individual!AJ40*1</f>
        <v>0</v>
      </c>
    </row>
    <row r="40" spans="1:15" s="168" customFormat="1" ht="21.75" customHeight="1" thickBot="1" x14ac:dyDescent="0.25">
      <c r="A40" s="178">
        <f>Data_Individual!B41</f>
        <v>35</v>
      </c>
      <c r="B40" s="179">
        <f>Data_Individual!C41</f>
        <v>0</v>
      </c>
      <c r="C40" s="189">
        <f>Data_Individual!D41</f>
        <v>0</v>
      </c>
      <c r="D40" s="299">
        <f>Data_Individual!F41*1</f>
        <v>0</v>
      </c>
      <c r="E40" s="292">
        <f>Data_Individual!H41*1</f>
        <v>0</v>
      </c>
      <c r="F40" s="292">
        <f>Data_Individual!J41*1</f>
        <v>0</v>
      </c>
      <c r="G40" s="293">
        <f>Data_Individual!L41*1</f>
        <v>0</v>
      </c>
      <c r="H40" s="291">
        <f>Data_Individual!R41*1</f>
        <v>0</v>
      </c>
      <c r="I40" s="294">
        <f>Data_Individual!T41*1</f>
        <v>0</v>
      </c>
      <c r="J40" s="294">
        <f>Data_Individual!V41*1</f>
        <v>0</v>
      </c>
      <c r="K40" s="295">
        <f>Data_Individual!X41*1</f>
        <v>0</v>
      </c>
      <c r="L40" s="294">
        <f>Data_Individual!AD41*1</f>
        <v>0</v>
      </c>
      <c r="M40" s="292">
        <f>Data_Individual!AF41*1</f>
        <v>0</v>
      </c>
      <c r="N40" s="292">
        <f>Data_Individual!AH41*1</f>
        <v>0</v>
      </c>
      <c r="O40" s="307">
        <f>Data_Individual!AJ41*1</f>
        <v>0</v>
      </c>
    </row>
    <row r="41" spans="1:15" s="168" customFormat="1" ht="21.75" customHeight="1" x14ac:dyDescent="0.2">
      <c r="A41" s="159">
        <f>Data_Individual!B42</f>
        <v>36</v>
      </c>
      <c r="B41" s="160">
        <f>Data_Individual!C42</f>
        <v>0</v>
      </c>
      <c r="C41" s="187">
        <f>Data_Individual!D42</f>
        <v>0</v>
      </c>
      <c r="D41" s="296">
        <f>Data_Individual!F42*1</f>
        <v>0</v>
      </c>
      <c r="E41" s="264">
        <f>Data_Individual!H42*1</f>
        <v>0</v>
      </c>
      <c r="F41" s="264">
        <f>Data_Individual!J42*1</f>
        <v>0</v>
      </c>
      <c r="G41" s="281">
        <f>Data_Individual!L42*1</f>
        <v>0</v>
      </c>
      <c r="H41" s="280">
        <f>Data_Individual!R42*1</f>
        <v>0</v>
      </c>
      <c r="I41" s="263">
        <f>Data_Individual!T42*1</f>
        <v>0</v>
      </c>
      <c r="J41" s="263">
        <f>Data_Individual!V42*1</f>
        <v>0</v>
      </c>
      <c r="K41" s="283">
        <f>Data_Individual!X42*1</f>
        <v>0</v>
      </c>
      <c r="L41" s="263">
        <f>Data_Individual!AD42*1</f>
        <v>0</v>
      </c>
      <c r="M41" s="264">
        <f>Data_Individual!AF42*1</f>
        <v>0</v>
      </c>
      <c r="N41" s="264">
        <f>Data_Individual!AH42*1</f>
        <v>0</v>
      </c>
      <c r="O41" s="304">
        <f>Data_Individual!AJ42*1</f>
        <v>0</v>
      </c>
    </row>
    <row r="42" spans="1:15" s="168" customFormat="1" ht="21.75" customHeight="1" x14ac:dyDescent="0.2">
      <c r="A42" s="169">
        <f>Data_Individual!B43</f>
        <v>37</v>
      </c>
      <c r="B42" s="170">
        <f>Data_Individual!C43</f>
        <v>0</v>
      </c>
      <c r="C42" s="188">
        <f>Data_Individual!D43</f>
        <v>0</v>
      </c>
      <c r="D42" s="296">
        <f>Data_Individual!F43*1</f>
        <v>0</v>
      </c>
      <c r="E42" s="264">
        <f>Data_Individual!H43*1</f>
        <v>0</v>
      </c>
      <c r="F42" s="264">
        <f>Data_Individual!J43*1</f>
        <v>0</v>
      </c>
      <c r="G42" s="281">
        <f>Data_Individual!L43*1</f>
        <v>0</v>
      </c>
      <c r="H42" s="280">
        <f>Data_Individual!R43*1</f>
        <v>0</v>
      </c>
      <c r="I42" s="263">
        <f>Data_Individual!T43*1</f>
        <v>0</v>
      </c>
      <c r="J42" s="263">
        <f>Data_Individual!V43*1</f>
        <v>0</v>
      </c>
      <c r="K42" s="283">
        <f>Data_Individual!X43*1</f>
        <v>0</v>
      </c>
      <c r="L42" s="263">
        <f>Data_Individual!AD43*1</f>
        <v>0</v>
      </c>
      <c r="M42" s="264">
        <f>Data_Individual!AF43*1</f>
        <v>0</v>
      </c>
      <c r="N42" s="264">
        <f>Data_Individual!AH43*1</f>
        <v>0</v>
      </c>
      <c r="O42" s="304">
        <f>Data_Individual!AJ43*1</f>
        <v>0</v>
      </c>
    </row>
    <row r="43" spans="1:15" s="168" customFormat="1" ht="21.75" customHeight="1" x14ac:dyDescent="0.2">
      <c r="A43" s="190">
        <f>Data_Individual!B44</f>
        <v>38</v>
      </c>
      <c r="B43" s="170">
        <f>Data_Individual!C44</f>
        <v>0</v>
      </c>
      <c r="C43" s="188">
        <f>Data_Individual!D44</f>
        <v>0</v>
      </c>
      <c r="D43" s="296">
        <f>Data_Individual!F44*1</f>
        <v>0</v>
      </c>
      <c r="E43" s="264">
        <f>Data_Individual!H44*1</f>
        <v>0</v>
      </c>
      <c r="F43" s="264">
        <f>Data_Individual!J44*1</f>
        <v>0</v>
      </c>
      <c r="G43" s="281">
        <f>Data_Individual!L44*1</f>
        <v>0</v>
      </c>
      <c r="H43" s="280">
        <f>Data_Individual!R44*1</f>
        <v>0</v>
      </c>
      <c r="I43" s="263">
        <f>Data_Individual!T44*1</f>
        <v>0</v>
      </c>
      <c r="J43" s="263">
        <f>Data_Individual!V44*1</f>
        <v>0</v>
      </c>
      <c r="K43" s="283">
        <f>Data_Individual!X44*1</f>
        <v>0</v>
      </c>
      <c r="L43" s="263">
        <f>Data_Individual!AD44*1</f>
        <v>0</v>
      </c>
      <c r="M43" s="264">
        <f>Data_Individual!AF44*1</f>
        <v>0</v>
      </c>
      <c r="N43" s="264">
        <f>Data_Individual!AH44*1</f>
        <v>0</v>
      </c>
      <c r="O43" s="304">
        <f>Data_Individual!AJ44*1</f>
        <v>0</v>
      </c>
    </row>
    <row r="44" spans="1:15" s="168" customFormat="1" ht="21.75" customHeight="1" x14ac:dyDescent="0.2">
      <c r="A44" s="190">
        <f>Data_Individual!B45</f>
        <v>39</v>
      </c>
      <c r="B44" s="170">
        <f>Data_Individual!C45</f>
        <v>0</v>
      </c>
      <c r="C44" s="188">
        <f>Data_Individual!D45</f>
        <v>0</v>
      </c>
      <c r="D44" s="296">
        <f>Data_Individual!F45*1</f>
        <v>0</v>
      </c>
      <c r="E44" s="264">
        <f>Data_Individual!H45*1</f>
        <v>0</v>
      </c>
      <c r="F44" s="264">
        <f>Data_Individual!J45*1</f>
        <v>0</v>
      </c>
      <c r="G44" s="281">
        <f>Data_Individual!L45*1</f>
        <v>0</v>
      </c>
      <c r="H44" s="280">
        <f>Data_Individual!R45*1</f>
        <v>0</v>
      </c>
      <c r="I44" s="263">
        <f>Data_Individual!T45*1</f>
        <v>0</v>
      </c>
      <c r="J44" s="263">
        <f>Data_Individual!V45*1</f>
        <v>0</v>
      </c>
      <c r="K44" s="283">
        <f>Data_Individual!X45*1</f>
        <v>0</v>
      </c>
      <c r="L44" s="263">
        <f>Data_Individual!AD45*1</f>
        <v>0</v>
      </c>
      <c r="M44" s="264">
        <f>Data_Individual!AF45*1</f>
        <v>0</v>
      </c>
      <c r="N44" s="264">
        <f>Data_Individual!AH45*1</f>
        <v>0</v>
      </c>
      <c r="O44" s="304">
        <f>Data_Individual!AJ45*1</f>
        <v>0</v>
      </c>
    </row>
    <row r="45" spans="1:15" s="168" customFormat="1" ht="21.75" customHeight="1" thickBot="1" x14ac:dyDescent="0.25">
      <c r="A45" s="191">
        <f>Data_Individual!B46</f>
        <v>40</v>
      </c>
      <c r="B45" s="179">
        <f>Data_Individual!C46</f>
        <v>0</v>
      </c>
      <c r="C45" s="189">
        <f>Data_Individual!D46</f>
        <v>0</v>
      </c>
      <c r="D45" s="297">
        <f>Data_Individual!F46*1</f>
        <v>0</v>
      </c>
      <c r="E45" s="287">
        <f>Data_Individual!H46*1</f>
        <v>0</v>
      </c>
      <c r="F45" s="287">
        <f>Data_Individual!J46*1</f>
        <v>0</v>
      </c>
      <c r="G45" s="288">
        <f>Data_Individual!L46*1</f>
        <v>0</v>
      </c>
      <c r="H45" s="286">
        <f>Data_Individual!R46*1</f>
        <v>0</v>
      </c>
      <c r="I45" s="289">
        <f>Data_Individual!T46*1</f>
        <v>0</v>
      </c>
      <c r="J45" s="289">
        <f>Data_Individual!V46*1</f>
        <v>0</v>
      </c>
      <c r="K45" s="290">
        <f>Data_Individual!X46*1</f>
        <v>0</v>
      </c>
      <c r="L45" s="289">
        <f>Data_Individual!AD46*1</f>
        <v>0</v>
      </c>
      <c r="M45" s="287">
        <f>Data_Individual!AF46*1</f>
        <v>0</v>
      </c>
      <c r="N45" s="287">
        <f>Data_Individual!AH46*1</f>
        <v>0</v>
      </c>
      <c r="O45" s="305">
        <f>Data_Individual!AJ46*1</f>
        <v>0</v>
      </c>
    </row>
    <row r="46" spans="1:15" s="168" customFormat="1" ht="21.75" customHeight="1" x14ac:dyDescent="0.2">
      <c r="A46" s="159">
        <f>Data_Individual!B47</f>
        <v>41</v>
      </c>
      <c r="B46" s="160">
        <f>Data_Individual!C47</f>
        <v>0</v>
      </c>
      <c r="C46" s="187">
        <f>Data_Individual!D47</f>
        <v>0</v>
      </c>
      <c r="D46" s="298">
        <f>Data_Individual!F47*1</f>
        <v>0</v>
      </c>
      <c r="E46" s="163">
        <f>Data_Individual!H47*1</f>
        <v>0</v>
      </c>
      <c r="F46" s="163">
        <f>Data_Individual!J47*1</f>
        <v>0</v>
      </c>
      <c r="G46" s="258">
        <f>Data_Individual!L47*1</f>
        <v>0</v>
      </c>
      <c r="H46" s="162">
        <f>Data_Individual!R47*1</f>
        <v>0</v>
      </c>
      <c r="I46" s="165">
        <f>Data_Individual!T47*1</f>
        <v>0</v>
      </c>
      <c r="J46" s="165">
        <f>Data_Individual!V47*1</f>
        <v>0</v>
      </c>
      <c r="K46" s="166">
        <f>Data_Individual!X47*1</f>
        <v>0</v>
      </c>
      <c r="L46" s="165">
        <f>Data_Individual!AD47*1</f>
        <v>0</v>
      </c>
      <c r="M46" s="163">
        <f>Data_Individual!AF47*1</f>
        <v>0</v>
      </c>
      <c r="N46" s="163">
        <f>Data_Individual!AH47*1</f>
        <v>0</v>
      </c>
      <c r="O46" s="306">
        <f>Data_Individual!AJ47*1</f>
        <v>0</v>
      </c>
    </row>
    <row r="47" spans="1:15" s="168" customFormat="1" ht="21.75" customHeight="1" x14ac:dyDescent="0.2">
      <c r="A47" s="169">
        <f>Data_Individual!B48</f>
        <v>42</v>
      </c>
      <c r="B47" s="170">
        <f>Data_Individual!C48</f>
        <v>0</v>
      </c>
      <c r="C47" s="188">
        <f>Data_Individual!D48</f>
        <v>0</v>
      </c>
      <c r="D47" s="296">
        <f>Data_Individual!F48*1</f>
        <v>0</v>
      </c>
      <c r="E47" s="264">
        <f>Data_Individual!H48*1</f>
        <v>0</v>
      </c>
      <c r="F47" s="264">
        <f>Data_Individual!J48*1</f>
        <v>0</v>
      </c>
      <c r="G47" s="281">
        <f>Data_Individual!L48*1</f>
        <v>0</v>
      </c>
      <c r="H47" s="280">
        <f>Data_Individual!R48*1</f>
        <v>0</v>
      </c>
      <c r="I47" s="263">
        <f>Data_Individual!T48*1</f>
        <v>0</v>
      </c>
      <c r="J47" s="263">
        <f>Data_Individual!V48*1</f>
        <v>0</v>
      </c>
      <c r="K47" s="283">
        <f>Data_Individual!X48*1</f>
        <v>0</v>
      </c>
      <c r="L47" s="263">
        <f>Data_Individual!AD48*1</f>
        <v>0</v>
      </c>
      <c r="M47" s="264">
        <f>Data_Individual!AF48*1</f>
        <v>0</v>
      </c>
      <c r="N47" s="264">
        <f>Data_Individual!AH48*1</f>
        <v>0</v>
      </c>
      <c r="O47" s="304">
        <f>Data_Individual!AJ48*1</f>
        <v>0</v>
      </c>
    </row>
    <row r="48" spans="1:15" s="168" customFormat="1" ht="21.75" customHeight="1" x14ac:dyDescent="0.2">
      <c r="A48" s="169">
        <f>Data_Individual!B49</f>
        <v>43</v>
      </c>
      <c r="B48" s="170">
        <f>Data_Individual!C49</f>
        <v>0</v>
      </c>
      <c r="C48" s="188">
        <f>Data_Individual!D49</f>
        <v>0</v>
      </c>
      <c r="D48" s="296">
        <f>Data_Individual!F49*1</f>
        <v>0</v>
      </c>
      <c r="E48" s="264">
        <f>Data_Individual!H49*1</f>
        <v>0</v>
      </c>
      <c r="F48" s="264">
        <f>Data_Individual!J49*1</f>
        <v>0</v>
      </c>
      <c r="G48" s="281">
        <f>Data_Individual!L49*1</f>
        <v>0</v>
      </c>
      <c r="H48" s="280">
        <f>Data_Individual!R49*1</f>
        <v>0</v>
      </c>
      <c r="I48" s="263">
        <f>Data_Individual!T49*1</f>
        <v>0</v>
      </c>
      <c r="J48" s="263">
        <f>Data_Individual!V49*1</f>
        <v>0</v>
      </c>
      <c r="K48" s="283">
        <f>Data_Individual!X49*1</f>
        <v>0</v>
      </c>
      <c r="L48" s="263">
        <f>Data_Individual!AD49*1</f>
        <v>0</v>
      </c>
      <c r="M48" s="264">
        <f>Data_Individual!AF49*1</f>
        <v>0</v>
      </c>
      <c r="N48" s="264">
        <f>Data_Individual!AH49*1</f>
        <v>0</v>
      </c>
      <c r="O48" s="304">
        <f>Data_Individual!AJ49*1</f>
        <v>0</v>
      </c>
    </row>
    <row r="49" spans="1:15" s="168" customFormat="1" ht="21.75" customHeight="1" x14ac:dyDescent="0.2">
      <c r="A49" s="169">
        <f>Data_Individual!B50</f>
        <v>44</v>
      </c>
      <c r="B49" s="170">
        <f>Data_Individual!C50</f>
        <v>0</v>
      </c>
      <c r="C49" s="188">
        <f>Data_Individual!D50</f>
        <v>0</v>
      </c>
      <c r="D49" s="296">
        <f>Data_Individual!F50*1</f>
        <v>0</v>
      </c>
      <c r="E49" s="264">
        <f>Data_Individual!H50*1</f>
        <v>0</v>
      </c>
      <c r="F49" s="264">
        <f>Data_Individual!J50*1</f>
        <v>0</v>
      </c>
      <c r="G49" s="281">
        <f>Data_Individual!L50*1</f>
        <v>0</v>
      </c>
      <c r="H49" s="280">
        <f>Data_Individual!R50*1</f>
        <v>0</v>
      </c>
      <c r="I49" s="263">
        <f>Data_Individual!T50*1</f>
        <v>0</v>
      </c>
      <c r="J49" s="263">
        <f>Data_Individual!V50*1</f>
        <v>0</v>
      </c>
      <c r="K49" s="283">
        <f>Data_Individual!X50*1</f>
        <v>0</v>
      </c>
      <c r="L49" s="263">
        <f>Data_Individual!AD50*1</f>
        <v>0</v>
      </c>
      <c r="M49" s="264">
        <f>Data_Individual!AF50*1</f>
        <v>0</v>
      </c>
      <c r="N49" s="264">
        <f>Data_Individual!AH50*1</f>
        <v>0</v>
      </c>
      <c r="O49" s="304">
        <f>Data_Individual!AJ50*1</f>
        <v>0</v>
      </c>
    </row>
    <row r="50" spans="1:15" s="168" customFormat="1" ht="21.75" customHeight="1" thickBot="1" x14ac:dyDescent="0.25">
      <c r="A50" s="178">
        <f>Data_Individual!B51</f>
        <v>45</v>
      </c>
      <c r="B50" s="179">
        <f>Data_Individual!C51</f>
        <v>0</v>
      </c>
      <c r="C50" s="189">
        <f>Data_Individual!D51</f>
        <v>0</v>
      </c>
      <c r="D50" s="299">
        <f>Data_Individual!F51*1</f>
        <v>0</v>
      </c>
      <c r="E50" s="292">
        <f>Data_Individual!H51*1</f>
        <v>0</v>
      </c>
      <c r="F50" s="292">
        <f>Data_Individual!J51*1</f>
        <v>0</v>
      </c>
      <c r="G50" s="293">
        <f>Data_Individual!L51*1</f>
        <v>0</v>
      </c>
      <c r="H50" s="291">
        <f>Data_Individual!R51*1</f>
        <v>0</v>
      </c>
      <c r="I50" s="294">
        <f>Data_Individual!T51*1</f>
        <v>0</v>
      </c>
      <c r="J50" s="294">
        <f>Data_Individual!V51*1</f>
        <v>0</v>
      </c>
      <c r="K50" s="295">
        <f>Data_Individual!X51*1</f>
        <v>0</v>
      </c>
      <c r="L50" s="294">
        <f>Data_Individual!AD51*1</f>
        <v>0</v>
      </c>
      <c r="M50" s="292">
        <f>Data_Individual!AF51*1</f>
        <v>0</v>
      </c>
      <c r="N50" s="292">
        <f>Data_Individual!AH51*1</f>
        <v>0</v>
      </c>
      <c r="O50" s="307">
        <f>Data_Individual!AJ51*1</f>
        <v>0</v>
      </c>
    </row>
    <row r="51" spans="1:15" s="168" customFormat="1" ht="21.75" customHeight="1" x14ac:dyDescent="0.2">
      <c r="A51" s="159">
        <f>Data_Individual!B52</f>
        <v>46</v>
      </c>
      <c r="B51" s="160">
        <f>Data_Individual!C52</f>
        <v>0</v>
      </c>
      <c r="C51" s="187">
        <f>Data_Individual!D52</f>
        <v>0</v>
      </c>
      <c r="D51" s="296">
        <f>Data_Individual!F52*1</f>
        <v>0</v>
      </c>
      <c r="E51" s="264">
        <f>Data_Individual!H52*1</f>
        <v>0</v>
      </c>
      <c r="F51" s="264">
        <f>Data_Individual!J52*1</f>
        <v>0</v>
      </c>
      <c r="G51" s="281">
        <f>Data_Individual!L52*1</f>
        <v>0</v>
      </c>
      <c r="H51" s="280">
        <f>Data_Individual!R52*1</f>
        <v>0</v>
      </c>
      <c r="I51" s="263">
        <f>Data_Individual!T52*1</f>
        <v>0</v>
      </c>
      <c r="J51" s="263">
        <f>Data_Individual!V52*1</f>
        <v>0</v>
      </c>
      <c r="K51" s="283">
        <f>Data_Individual!X52*1</f>
        <v>0</v>
      </c>
      <c r="L51" s="263">
        <f>Data_Individual!AD52*1</f>
        <v>0</v>
      </c>
      <c r="M51" s="264">
        <f>Data_Individual!AF52*1</f>
        <v>0</v>
      </c>
      <c r="N51" s="264">
        <f>Data_Individual!AH52*1</f>
        <v>0</v>
      </c>
      <c r="O51" s="304">
        <f>Data_Individual!AJ52*1</f>
        <v>0</v>
      </c>
    </row>
    <row r="52" spans="1:15" s="168" customFormat="1" ht="21.75" customHeight="1" x14ac:dyDescent="0.2">
      <c r="A52" s="169">
        <f>Data_Individual!B53</f>
        <v>47</v>
      </c>
      <c r="B52" s="170">
        <f>Data_Individual!C53</f>
        <v>0</v>
      </c>
      <c r="C52" s="188">
        <f>Data_Individual!D53</f>
        <v>0</v>
      </c>
      <c r="D52" s="296">
        <f>Data_Individual!F53*1</f>
        <v>0</v>
      </c>
      <c r="E52" s="264">
        <f>Data_Individual!H53*1</f>
        <v>0</v>
      </c>
      <c r="F52" s="264">
        <f>Data_Individual!J53*1</f>
        <v>0</v>
      </c>
      <c r="G52" s="281">
        <f>Data_Individual!L53*1</f>
        <v>0</v>
      </c>
      <c r="H52" s="280">
        <f>Data_Individual!R53*1</f>
        <v>0</v>
      </c>
      <c r="I52" s="263">
        <f>Data_Individual!T53*1</f>
        <v>0</v>
      </c>
      <c r="J52" s="263">
        <f>Data_Individual!V53*1</f>
        <v>0</v>
      </c>
      <c r="K52" s="283">
        <f>Data_Individual!X53*1</f>
        <v>0</v>
      </c>
      <c r="L52" s="263">
        <f>Data_Individual!AD53*1</f>
        <v>0</v>
      </c>
      <c r="M52" s="264">
        <f>Data_Individual!AF53*1</f>
        <v>0</v>
      </c>
      <c r="N52" s="264">
        <f>Data_Individual!AH53*1</f>
        <v>0</v>
      </c>
      <c r="O52" s="304">
        <f>Data_Individual!AJ53*1</f>
        <v>0</v>
      </c>
    </row>
    <row r="53" spans="1:15" s="168" customFormat="1" ht="21.75" customHeight="1" x14ac:dyDescent="0.2">
      <c r="A53" s="190">
        <f>Data_Individual!B54</f>
        <v>48</v>
      </c>
      <c r="B53" s="170">
        <f>Data_Individual!C54</f>
        <v>0</v>
      </c>
      <c r="C53" s="188">
        <f>Data_Individual!D54</f>
        <v>0</v>
      </c>
      <c r="D53" s="296">
        <f>Data_Individual!F54*1</f>
        <v>0</v>
      </c>
      <c r="E53" s="264">
        <f>Data_Individual!H54*1</f>
        <v>0</v>
      </c>
      <c r="F53" s="264">
        <f>Data_Individual!J54*1</f>
        <v>0</v>
      </c>
      <c r="G53" s="281">
        <f>Data_Individual!L54*1</f>
        <v>0</v>
      </c>
      <c r="H53" s="280">
        <f>Data_Individual!R54*1</f>
        <v>0</v>
      </c>
      <c r="I53" s="263">
        <f>Data_Individual!T54*1</f>
        <v>0</v>
      </c>
      <c r="J53" s="263">
        <f>Data_Individual!V54*1</f>
        <v>0</v>
      </c>
      <c r="K53" s="283">
        <f>Data_Individual!X54*1</f>
        <v>0</v>
      </c>
      <c r="L53" s="263">
        <f>Data_Individual!AD54*1</f>
        <v>0</v>
      </c>
      <c r="M53" s="264">
        <f>Data_Individual!AF54*1</f>
        <v>0</v>
      </c>
      <c r="N53" s="264">
        <f>Data_Individual!AH54*1</f>
        <v>0</v>
      </c>
      <c r="O53" s="304">
        <f>Data_Individual!AJ54*1</f>
        <v>0</v>
      </c>
    </row>
    <row r="54" spans="1:15" s="168" customFormat="1" ht="21.75" customHeight="1" x14ac:dyDescent="0.2">
      <c r="A54" s="190">
        <f>Data_Individual!B55</f>
        <v>49</v>
      </c>
      <c r="B54" s="170">
        <f>Data_Individual!C55</f>
        <v>0</v>
      </c>
      <c r="C54" s="188">
        <f>Data_Individual!D55</f>
        <v>0</v>
      </c>
      <c r="D54" s="296">
        <f>Data_Individual!F55*1</f>
        <v>0</v>
      </c>
      <c r="E54" s="264">
        <f>Data_Individual!H55*1</f>
        <v>0</v>
      </c>
      <c r="F54" s="264">
        <f>Data_Individual!J55*1</f>
        <v>0</v>
      </c>
      <c r="G54" s="281">
        <f>Data_Individual!L55*1</f>
        <v>0</v>
      </c>
      <c r="H54" s="280">
        <f>Data_Individual!R55*1</f>
        <v>0</v>
      </c>
      <c r="I54" s="263">
        <f>Data_Individual!T55*1</f>
        <v>0</v>
      </c>
      <c r="J54" s="263">
        <f>Data_Individual!V55*1</f>
        <v>0</v>
      </c>
      <c r="K54" s="283">
        <f>Data_Individual!X55*1</f>
        <v>0</v>
      </c>
      <c r="L54" s="263">
        <f>Data_Individual!AD55*1</f>
        <v>0</v>
      </c>
      <c r="M54" s="264">
        <f>Data_Individual!AF55*1</f>
        <v>0</v>
      </c>
      <c r="N54" s="264">
        <f>Data_Individual!AH55*1</f>
        <v>0</v>
      </c>
      <c r="O54" s="304">
        <f>Data_Individual!AJ55*1</f>
        <v>0</v>
      </c>
    </row>
    <row r="55" spans="1:15" s="168" customFormat="1" ht="21.75" customHeight="1" thickBot="1" x14ac:dyDescent="0.25">
      <c r="A55" s="191">
        <f>Data_Individual!B56</f>
        <v>50</v>
      </c>
      <c r="B55" s="179">
        <f>Data_Individual!C56</f>
        <v>0</v>
      </c>
      <c r="C55" s="189">
        <f>Data_Individual!D56</f>
        <v>0</v>
      </c>
      <c r="D55" s="297">
        <f>Data_Individual!F56*1</f>
        <v>0</v>
      </c>
      <c r="E55" s="287">
        <f>Data_Individual!H56*1</f>
        <v>0</v>
      </c>
      <c r="F55" s="287">
        <f>Data_Individual!J56*1</f>
        <v>0</v>
      </c>
      <c r="G55" s="288">
        <f>Data_Individual!L56*1</f>
        <v>0</v>
      </c>
      <c r="H55" s="286">
        <f>Data_Individual!R56*1</f>
        <v>0</v>
      </c>
      <c r="I55" s="289">
        <f>Data_Individual!T56*1</f>
        <v>0</v>
      </c>
      <c r="J55" s="289">
        <f>Data_Individual!V56*1</f>
        <v>0</v>
      </c>
      <c r="K55" s="290">
        <f>Data_Individual!X56*1</f>
        <v>0</v>
      </c>
      <c r="L55" s="289">
        <f>Data_Individual!AD56*1</f>
        <v>0</v>
      </c>
      <c r="M55" s="287">
        <f>Data_Individual!AF56*1</f>
        <v>0</v>
      </c>
      <c r="N55" s="287">
        <f>Data_Individual!AH56*1</f>
        <v>0</v>
      </c>
      <c r="O55" s="305">
        <f>Data_Individual!AJ56*1</f>
        <v>0</v>
      </c>
    </row>
    <row r="56" spans="1:15" s="168" customFormat="1" ht="21.75" customHeight="1" x14ac:dyDescent="0.2">
      <c r="A56" s="159">
        <f>Data_Individual!B57</f>
        <v>51</v>
      </c>
      <c r="B56" s="160">
        <f>Data_Individual!C57</f>
        <v>0</v>
      </c>
      <c r="C56" s="187">
        <f>Data_Individual!D57</f>
        <v>0</v>
      </c>
      <c r="D56" s="298">
        <f>Data_Individual!F57*1</f>
        <v>0</v>
      </c>
      <c r="E56" s="163">
        <f>Data_Individual!H57*1</f>
        <v>0</v>
      </c>
      <c r="F56" s="163">
        <f>Data_Individual!J57*1</f>
        <v>0</v>
      </c>
      <c r="G56" s="258">
        <f>Data_Individual!L57*1</f>
        <v>0</v>
      </c>
      <c r="H56" s="162">
        <f>Data_Individual!R57*1</f>
        <v>0</v>
      </c>
      <c r="I56" s="165">
        <f>Data_Individual!T57*1</f>
        <v>0</v>
      </c>
      <c r="J56" s="165">
        <f>Data_Individual!V57*1</f>
        <v>0</v>
      </c>
      <c r="K56" s="166">
        <f>Data_Individual!X57*1</f>
        <v>0</v>
      </c>
      <c r="L56" s="165">
        <f>Data_Individual!AD57*1</f>
        <v>0</v>
      </c>
      <c r="M56" s="163">
        <f>Data_Individual!AF57*1</f>
        <v>0</v>
      </c>
      <c r="N56" s="163">
        <f>Data_Individual!AH57*1</f>
        <v>0</v>
      </c>
      <c r="O56" s="306">
        <f>Data_Individual!AJ57*1</f>
        <v>0</v>
      </c>
    </row>
    <row r="57" spans="1:15" s="168" customFormat="1" ht="21.75" customHeight="1" x14ac:dyDescent="0.2">
      <c r="A57" s="169">
        <f>Data_Individual!B58</f>
        <v>52</v>
      </c>
      <c r="B57" s="170">
        <f>Data_Individual!C58</f>
        <v>0</v>
      </c>
      <c r="C57" s="188">
        <f>Data_Individual!D58</f>
        <v>0</v>
      </c>
      <c r="D57" s="296">
        <f>Data_Individual!F58*1</f>
        <v>0</v>
      </c>
      <c r="E57" s="264">
        <f>Data_Individual!H58*1</f>
        <v>0</v>
      </c>
      <c r="F57" s="264">
        <f>Data_Individual!J58*1</f>
        <v>0</v>
      </c>
      <c r="G57" s="281">
        <f>Data_Individual!L58*1</f>
        <v>0</v>
      </c>
      <c r="H57" s="280">
        <f>Data_Individual!R58*1</f>
        <v>0</v>
      </c>
      <c r="I57" s="263">
        <f>Data_Individual!T58*1</f>
        <v>0</v>
      </c>
      <c r="J57" s="263">
        <f>Data_Individual!V58*1</f>
        <v>0</v>
      </c>
      <c r="K57" s="283">
        <f>Data_Individual!X58*1</f>
        <v>0</v>
      </c>
      <c r="L57" s="263">
        <f>Data_Individual!AD58*1</f>
        <v>0</v>
      </c>
      <c r="M57" s="264">
        <f>Data_Individual!AF58*1</f>
        <v>0</v>
      </c>
      <c r="N57" s="264">
        <f>Data_Individual!AH58*1</f>
        <v>0</v>
      </c>
      <c r="O57" s="304">
        <f>Data_Individual!AJ58*1</f>
        <v>0</v>
      </c>
    </row>
    <row r="58" spans="1:15" s="168" customFormat="1" ht="21.75" customHeight="1" x14ac:dyDescent="0.2">
      <c r="A58" s="190">
        <f>Data_Individual!B59</f>
        <v>53</v>
      </c>
      <c r="B58" s="170">
        <f>Data_Individual!C59</f>
        <v>0</v>
      </c>
      <c r="C58" s="188">
        <f>Data_Individual!D59</f>
        <v>0</v>
      </c>
      <c r="D58" s="296">
        <f>Data_Individual!F59*1</f>
        <v>0</v>
      </c>
      <c r="E58" s="264">
        <f>Data_Individual!H59*1</f>
        <v>0</v>
      </c>
      <c r="F58" s="264">
        <f>Data_Individual!J59*1</f>
        <v>0</v>
      </c>
      <c r="G58" s="281">
        <f>Data_Individual!L59*1</f>
        <v>0</v>
      </c>
      <c r="H58" s="280">
        <f>Data_Individual!R59*1</f>
        <v>0</v>
      </c>
      <c r="I58" s="263">
        <f>Data_Individual!T59*1</f>
        <v>0</v>
      </c>
      <c r="J58" s="263">
        <f>Data_Individual!V59*1</f>
        <v>0</v>
      </c>
      <c r="K58" s="283">
        <f>Data_Individual!X59*1</f>
        <v>0</v>
      </c>
      <c r="L58" s="263">
        <f>Data_Individual!AD59*1</f>
        <v>0</v>
      </c>
      <c r="M58" s="264">
        <f>Data_Individual!AF59*1</f>
        <v>0</v>
      </c>
      <c r="N58" s="264">
        <f>Data_Individual!AH59*1</f>
        <v>0</v>
      </c>
      <c r="O58" s="304">
        <f>Data_Individual!AJ59*1</f>
        <v>0</v>
      </c>
    </row>
    <row r="59" spans="1:15" s="168" customFormat="1" ht="21.75" customHeight="1" x14ac:dyDescent="0.2">
      <c r="A59" s="190">
        <f>Data_Individual!B60</f>
        <v>54</v>
      </c>
      <c r="B59" s="170">
        <f>Data_Individual!C60</f>
        <v>0</v>
      </c>
      <c r="C59" s="188">
        <f>Data_Individual!D60</f>
        <v>0</v>
      </c>
      <c r="D59" s="296">
        <f>Data_Individual!F60*1</f>
        <v>0</v>
      </c>
      <c r="E59" s="264">
        <f>Data_Individual!H60*1</f>
        <v>0</v>
      </c>
      <c r="F59" s="264">
        <f>Data_Individual!J60*1</f>
        <v>0</v>
      </c>
      <c r="G59" s="281">
        <f>Data_Individual!L60*1</f>
        <v>0</v>
      </c>
      <c r="H59" s="280">
        <f>Data_Individual!R60*1</f>
        <v>0</v>
      </c>
      <c r="I59" s="263">
        <f>Data_Individual!T60*1</f>
        <v>0</v>
      </c>
      <c r="J59" s="263">
        <f>Data_Individual!V60*1</f>
        <v>0</v>
      </c>
      <c r="K59" s="283">
        <f>Data_Individual!X60*1</f>
        <v>0</v>
      </c>
      <c r="L59" s="263">
        <f>Data_Individual!AD60*1</f>
        <v>0</v>
      </c>
      <c r="M59" s="264">
        <f>Data_Individual!AF60*1</f>
        <v>0</v>
      </c>
      <c r="N59" s="264">
        <f>Data_Individual!AH60*1</f>
        <v>0</v>
      </c>
      <c r="O59" s="304">
        <f>Data_Individual!AJ60*1</f>
        <v>0</v>
      </c>
    </row>
    <row r="60" spans="1:15" s="168" customFormat="1" ht="21.75" customHeight="1" thickBot="1" x14ac:dyDescent="0.25">
      <c r="A60" s="191">
        <f>Data_Individual!B61</f>
        <v>55</v>
      </c>
      <c r="B60" s="179">
        <f>Data_Individual!C61</f>
        <v>0</v>
      </c>
      <c r="C60" s="189">
        <f>Data_Individual!D61</f>
        <v>0</v>
      </c>
      <c r="D60" s="299">
        <f>Data_Individual!F61*1</f>
        <v>0</v>
      </c>
      <c r="E60" s="292">
        <f>Data_Individual!H61*1</f>
        <v>0</v>
      </c>
      <c r="F60" s="292">
        <f>Data_Individual!J61*1</f>
        <v>0</v>
      </c>
      <c r="G60" s="293">
        <f>Data_Individual!L61*1</f>
        <v>0</v>
      </c>
      <c r="H60" s="291">
        <f>Data_Individual!R61*1</f>
        <v>0</v>
      </c>
      <c r="I60" s="294">
        <f>Data_Individual!T61*1</f>
        <v>0</v>
      </c>
      <c r="J60" s="294">
        <f>Data_Individual!V61*1</f>
        <v>0</v>
      </c>
      <c r="K60" s="295">
        <f>Data_Individual!X61*1</f>
        <v>0</v>
      </c>
      <c r="L60" s="294">
        <f>Data_Individual!AD61*1</f>
        <v>0</v>
      </c>
      <c r="M60" s="292">
        <f>Data_Individual!AF61*1</f>
        <v>0</v>
      </c>
      <c r="N60" s="292">
        <f>Data_Individual!AH61*1</f>
        <v>0</v>
      </c>
      <c r="O60" s="307">
        <f>Data_Individual!AJ61*1</f>
        <v>0</v>
      </c>
    </row>
    <row r="61" spans="1:15" s="168" customFormat="1" ht="21.75" customHeight="1" x14ac:dyDescent="0.2">
      <c r="A61" s="159">
        <f>Data_Individual!B62</f>
        <v>56</v>
      </c>
      <c r="B61" s="160">
        <f>Data_Individual!C62</f>
        <v>0</v>
      </c>
      <c r="C61" s="187">
        <f>Data_Individual!D62</f>
        <v>0</v>
      </c>
      <c r="D61" s="298">
        <f>Data_Individual!F62*1</f>
        <v>0</v>
      </c>
      <c r="E61" s="163">
        <f>Data_Individual!H62*1</f>
        <v>0</v>
      </c>
      <c r="F61" s="163">
        <f>Data_Individual!J62*1</f>
        <v>0</v>
      </c>
      <c r="G61" s="258">
        <f>Data_Individual!L62*1</f>
        <v>0</v>
      </c>
      <c r="H61" s="162">
        <f>Data_Individual!R62*1</f>
        <v>0</v>
      </c>
      <c r="I61" s="165">
        <f>Data_Individual!T62*1</f>
        <v>0</v>
      </c>
      <c r="J61" s="165">
        <f>Data_Individual!V62*1</f>
        <v>0</v>
      </c>
      <c r="K61" s="166">
        <f>Data_Individual!X62*1</f>
        <v>0</v>
      </c>
      <c r="L61" s="165">
        <f>Data_Individual!AD62*1</f>
        <v>0</v>
      </c>
      <c r="M61" s="163">
        <f>Data_Individual!AF62*1</f>
        <v>0</v>
      </c>
      <c r="N61" s="163">
        <f>Data_Individual!AH62*1</f>
        <v>0</v>
      </c>
      <c r="O61" s="306">
        <f>Data_Individual!AJ62*1</f>
        <v>0</v>
      </c>
    </row>
    <row r="62" spans="1:15" s="168" customFormat="1" ht="21.75" customHeight="1" x14ac:dyDescent="0.2">
      <c r="A62" s="169">
        <f>Data_Individual!B63</f>
        <v>57</v>
      </c>
      <c r="B62" s="170">
        <f>Data_Individual!C63</f>
        <v>0</v>
      </c>
      <c r="C62" s="188">
        <f>Data_Individual!D63</f>
        <v>0</v>
      </c>
      <c r="D62" s="296">
        <f>Data_Individual!F63*1</f>
        <v>0</v>
      </c>
      <c r="E62" s="264">
        <f>Data_Individual!H63*1</f>
        <v>0</v>
      </c>
      <c r="F62" s="264">
        <f>Data_Individual!J63*1</f>
        <v>0</v>
      </c>
      <c r="G62" s="281">
        <f>Data_Individual!L63*1</f>
        <v>0</v>
      </c>
      <c r="H62" s="280">
        <f>Data_Individual!R63*1</f>
        <v>0</v>
      </c>
      <c r="I62" s="263">
        <f>Data_Individual!T63*1</f>
        <v>0</v>
      </c>
      <c r="J62" s="263">
        <f>Data_Individual!V63*1</f>
        <v>0</v>
      </c>
      <c r="K62" s="283">
        <f>Data_Individual!X63*1</f>
        <v>0</v>
      </c>
      <c r="L62" s="263">
        <f>Data_Individual!AD63*1</f>
        <v>0</v>
      </c>
      <c r="M62" s="264">
        <f>Data_Individual!AF63*1</f>
        <v>0</v>
      </c>
      <c r="N62" s="264">
        <f>Data_Individual!AH63*1</f>
        <v>0</v>
      </c>
      <c r="O62" s="304">
        <f>Data_Individual!AJ63*1</f>
        <v>0</v>
      </c>
    </row>
    <row r="63" spans="1:15" s="168" customFormat="1" ht="21.75" customHeight="1" x14ac:dyDescent="0.2">
      <c r="A63" s="190">
        <f>Data_Individual!B64</f>
        <v>58</v>
      </c>
      <c r="B63" s="170">
        <f>Data_Individual!C64</f>
        <v>0</v>
      </c>
      <c r="C63" s="188">
        <f>Data_Individual!D64</f>
        <v>0</v>
      </c>
      <c r="D63" s="296">
        <f>Data_Individual!F64*1</f>
        <v>0</v>
      </c>
      <c r="E63" s="264">
        <f>Data_Individual!H64*1</f>
        <v>0</v>
      </c>
      <c r="F63" s="264">
        <f>Data_Individual!J64*1</f>
        <v>0</v>
      </c>
      <c r="G63" s="281">
        <f>Data_Individual!L64*1</f>
        <v>0</v>
      </c>
      <c r="H63" s="280">
        <f>Data_Individual!R64*1</f>
        <v>0</v>
      </c>
      <c r="I63" s="263">
        <f>Data_Individual!T64*1</f>
        <v>0</v>
      </c>
      <c r="J63" s="263">
        <f>Data_Individual!V64*1</f>
        <v>0</v>
      </c>
      <c r="K63" s="283">
        <f>Data_Individual!X64*1</f>
        <v>0</v>
      </c>
      <c r="L63" s="263">
        <f>Data_Individual!AD64*1</f>
        <v>0</v>
      </c>
      <c r="M63" s="264">
        <f>Data_Individual!AF64*1</f>
        <v>0</v>
      </c>
      <c r="N63" s="264">
        <f>Data_Individual!AH64*1</f>
        <v>0</v>
      </c>
      <c r="O63" s="304">
        <f>Data_Individual!AJ64*1</f>
        <v>0</v>
      </c>
    </row>
    <row r="64" spans="1:15" s="168" customFormat="1" ht="21.75" customHeight="1" x14ac:dyDescent="0.2">
      <c r="A64" s="190">
        <f>Data_Individual!B65</f>
        <v>59</v>
      </c>
      <c r="B64" s="170">
        <f>Data_Individual!C65</f>
        <v>0</v>
      </c>
      <c r="C64" s="188">
        <f>Data_Individual!D65</f>
        <v>0</v>
      </c>
      <c r="D64" s="296">
        <f>Data_Individual!F65*1</f>
        <v>0</v>
      </c>
      <c r="E64" s="264">
        <f>Data_Individual!H65*1</f>
        <v>0</v>
      </c>
      <c r="F64" s="264">
        <f>Data_Individual!J65*1</f>
        <v>0</v>
      </c>
      <c r="G64" s="281">
        <f>Data_Individual!L65*1</f>
        <v>0</v>
      </c>
      <c r="H64" s="280">
        <f>Data_Individual!R65*1</f>
        <v>0</v>
      </c>
      <c r="I64" s="263">
        <f>Data_Individual!T65*1</f>
        <v>0</v>
      </c>
      <c r="J64" s="263">
        <f>Data_Individual!V65*1</f>
        <v>0</v>
      </c>
      <c r="K64" s="283">
        <f>Data_Individual!X65*1</f>
        <v>0</v>
      </c>
      <c r="L64" s="263">
        <f>Data_Individual!AD65*1</f>
        <v>0</v>
      </c>
      <c r="M64" s="264">
        <f>Data_Individual!AF65*1</f>
        <v>0</v>
      </c>
      <c r="N64" s="264">
        <f>Data_Individual!AH65*1</f>
        <v>0</v>
      </c>
      <c r="O64" s="304">
        <f>Data_Individual!AJ65*1</f>
        <v>0</v>
      </c>
    </row>
    <row r="65" spans="1:15" s="168" customFormat="1" ht="21.75" customHeight="1" thickBot="1" x14ac:dyDescent="0.25">
      <c r="A65" s="191">
        <f>Data_Individual!B66</f>
        <v>60</v>
      </c>
      <c r="B65" s="179">
        <f>Data_Individual!C66</f>
        <v>0</v>
      </c>
      <c r="C65" s="189">
        <f>Data_Individual!D66</f>
        <v>0</v>
      </c>
      <c r="D65" s="299">
        <f>Data_Individual!F66*1</f>
        <v>0</v>
      </c>
      <c r="E65" s="292">
        <f>Data_Individual!H66*1</f>
        <v>0</v>
      </c>
      <c r="F65" s="292">
        <f>Data_Individual!J66*1</f>
        <v>0</v>
      </c>
      <c r="G65" s="293">
        <f>Data_Individual!L66*1</f>
        <v>0</v>
      </c>
      <c r="H65" s="291">
        <f>Data_Individual!R66*1</f>
        <v>0</v>
      </c>
      <c r="I65" s="294">
        <f>Data_Individual!T66*1</f>
        <v>0</v>
      </c>
      <c r="J65" s="294">
        <f>Data_Individual!V66*1</f>
        <v>0</v>
      </c>
      <c r="K65" s="295">
        <f>Data_Individual!X66*1</f>
        <v>0</v>
      </c>
      <c r="L65" s="294">
        <f>Data_Individual!AD66*1</f>
        <v>0</v>
      </c>
      <c r="M65" s="292">
        <f>Data_Individual!AF66*1</f>
        <v>0</v>
      </c>
      <c r="N65" s="292">
        <f>Data_Individual!AH66*1</f>
        <v>0</v>
      </c>
      <c r="O65" s="307">
        <f>Data_Individual!AJ66*1</f>
        <v>0</v>
      </c>
    </row>
  </sheetData>
  <mergeCells count="15">
    <mergeCell ref="L4:O4"/>
    <mergeCell ref="H4:K4"/>
    <mergeCell ref="A4:A5"/>
    <mergeCell ref="B4:B5"/>
    <mergeCell ref="C4:C5"/>
    <mergeCell ref="D4:G4"/>
    <mergeCell ref="L1:O1"/>
    <mergeCell ref="A2:G2"/>
    <mergeCell ref="H2:K2"/>
    <mergeCell ref="L2:O2"/>
    <mergeCell ref="A3:D3"/>
    <mergeCell ref="H3:I3"/>
    <mergeCell ref="L3:M3"/>
    <mergeCell ref="A1:G1"/>
    <mergeCell ref="H1:K1"/>
  </mergeCells>
  <conditionalFormatting sqref="H6:K65">
    <cfRule type="cellIs" dxfId="3" priority="2" operator="equal">
      <formula>"ดี"</formula>
    </cfRule>
  </conditionalFormatting>
  <conditionalFormatting sqref="H6:K65">
    <cfRule type="cellIs" dxfId="2" priority="1" operator="equal">
      <formula>"ดีมาก"</formula>
    </cfRule>
  </conditionalFormatting>
  <conditionalFormatting sqref="H6:K65">
    <cfRule type="cellIs" dxfId="1" priority="3" operator="equal">
      <formula>"พอใช้"</formula>
    </cfRule>
    <cfRule type="cellIs" dxfId="0" priority="4" operator="equal">
      <formula>"ปรับปรุง"</formula>
    </cfRule>
  </conditionalFormatting>
  <pageMargins left="0.31496062992125984" right="0.19685039370078741" top="0.39370078740157483" bottom="0.19685039370078741" header="0" footer="0"/>
  <pageSetup paperSize="9" pageOrder="overThenDown" orientation="landscape" horizontalDpi="4294967294" r:id="rId1"/>
  <headerFooter alignWithMargins="0">
    <oddFooter>&amp;L&amp;C&amp;R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O660"/>
  <sheetViews>
    <sheetView showZeros="0" topLeftCell="A55" zoomScale="70" zoomScaleNormal="70" zoomScalePageLayoutView="70" workbookViewId="0"/>
  </sheetViews>
  <sheetFormatPr defaultColWidth="9.140625" defaultRowHeight="24" x14ac:dyDescent="0.55000000000000004"/>
  <cols>
    <col min="1" max="1" width="1.85546875" style="59" customWidth="1"/>
    <col min="2" max="16" width="9.140625" style="59"/>
    <col min="17" max="17" width="2" style="59" customWidth="1"/>
    <col min="18" max="16384" width="9.140625" style="59"/>
  </cols>
  <sheetData>
    <row r="1" spans="3:15" ht="27" x14ac:dyDescent="0.6">
      <c r="C1" s="457" t="s">
        <v>77</v>
      </c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</row>
    <row r="2" spans="3:15" ht="23.25" customHeight="1" x14ac:dyDescent="0.6">
      <c r="C2" s="458" t="s">
        <v>69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</row>
    <row r="3" spans="3:15" ht="33.75" customHeight="1" x14ac:dyDescent="0.55000000000000004">
      <c r="C3" s="61" t="s">
        <v>1</v>
      </c>
      <c r="D3" s="60">
        <f>Linkx2!$A$6</f>
        <v>1</v>
      </c>
      <c r="F3" s="459" t="str">
        <f>Linkx2!$B$6</f>
        <v>เด็กชายวรรณวรรชย์ หมื่นถา</v>
      </c>
      <c r="G3" s="459"/>
      <c r="H3" s="459"/>
      <c r="I3" s="459"/>
      <c r="J3" s="459"/>
      <c r="K3" s="459"/>
      <c r="L3" s="459"/>
    </row>
    <row r="22" spans="3:15" ht="15" customHeight="1" x14ac:dyDescent="0.55000000000000004"/>
    <row r="23" spans="3:15" ht="27" x14ac:dyDescent="0.6">
      <c r="C23" s="457" t="s">
        <v>77</v>
      </c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</row>
    <row r="24" spans="3:15" ht="23.25" customHeight="1" x14ac:dyDescent="0.6">
      <c r="C24" s="458" t="s">
        <v>69</v>
      </c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</row>
    <row r="25" spans="3:15" ht="33.75" customHeight="1" x14ac:dyDescent="0.55000000000000004">
      <c r="C25" s="61" t="s">
        <v>1</v>
      </c>
      <c r="D25" s="60">
        <f>Linkx2!$A$7</f>
        <v>2</v>
      </c>
      <c r="F25" s="459" t="str">
        <f>Linkx2!$B$7</f>
        <v>เด็กหญิงนอร์ซาเฟีย บินตี้ มาฮาเซอร์</v>
      </c>
      <c r="G25" s="459"/>
      <c r="H25" s="459"/>
      <c r="I25" s="459"/>
      <c r="J25" s="459"/>
      <c r="K25" s="459"/>
      <c r="L25" s="459"/>
    </row>
    <row r="44" spans="3:15" ht="15" customHeight="1" x14ac:dyDescent="0.55000000000000004"/>
    <row r="45" spans="3:15" ht="27" x14ac:dyDescent="0.6">
      <c r="C45" s="457" t="s">
        <v>77</v>
      </c>
      <c r="D45" s="457"/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</row>
    <row r="46" spans="3:15" ht="23.25" customHeight="1" x14ac:dyDescent="0.6">
      <c r="C46" s="458" t="s">
        <v>69</v>
      </c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</row>
    <row r="47" spans="3:15" ht="33.75" customHeight="1" x14ac:dyDescent="0.55000000000000004">
      <c r="C47" s="61" t="s">
        <v>1</v>
      </c>
      <c r="D47" s="60">
        <f>Linkx2!$A$8</f>
        <v>3</v>
      </c>
      <c r="F47" s="459" t="str">
        <f>Linkx2!$B$8</f>
        <v>เด็กหญิงนอร์โซเฟีย บินตี้ มาฮาเซอร์</v>
      </c>
      <c r="G47" s="459"/>
      <c r="H47" s="459"/>
      <c r="I47" s="459"/>
      <c r="J47" s="459"/>
      <c r="K47" s="459"/>
      <c r="L47" s="459"/>
    </row>
    <row r="66" spans="3:15" ht="15" customHeight="1" x14ac:dyDescent="0.55000000000000004"/>
    <row r="67" spans="3:15" ht="27" x14ac:dyDescent="0.6">
      <c r="C67" s="457" t="s">
        <v>77</v>
      </c>
      <c r="D67" s="457"/>
      <c r="E67" s="457"/>
      <c r="F67" s="457"/>
      <c r="G67" s="457"/>
      <c r="H67" s="457"/>
      <c r="I67" s="457"/>
      <c r="J67" s="457"/>
      <c r="K67" s="457"/>
      <c r="L67" s="457"/>
      <c r="M67" s="457"/>
      <c r="N67" s="457"/>
      <c r="O67" s="457"/>
    </row>
    <row r="68" spans="3:15" ht="23.25" customHeight="1" x14ac:dyDescent="0.6">
      <c r="C68" s="458" t="s">
        <v>69</v>
      </c>
      <c r="D68" s="458"/>
      <c r="E68" s="458"/>
      <c r="F68" s="458"/>
      <c r="G68" s="458"/>
      <c r="H68" s="458"/>
      <c r="I68" s="458"/>
      <c r="J68" s="458"/>
      <c r="K68" s="458"/>
      <c r="L68" s="458"/>
      <c r="M68" s="458"/>
      <c r="N68" s="458"/>
      <c r="O68" s="458"/>
    </row>
    <row r="69" spans="3:15" ht="33.75" customHeight="1" x14ac:dyDescent="0.55000000000000004">
      <c r="C69" s="61" t="s">
        <v>1</v>
      </c>
      <c r="D69" s="60">
        <f>Linkx2!$A$9</f>
        <v>4</v>
      </c>
      <c r="F69" s="459" t="str">
        <f>Linkx2!$B$9</f>
        <v>เด็กชายรอมาฎอน  เหร็มเส็ม</v>
      </c>
      <c r="G69" s="459"/>
      <c r="H69" s="459"/>
      <c r="I69" s="459"/>
      <c r="J69" s="459"/>
      <c r="K69" s="459"/>
      <c r="L69" s="459"/>
    </row>
    <row r="88" spans="3:15" ht="15" customHeight="1" x14ac:dyDescent="0.55000000000000004"/>
    <row r="89" spans="3:15" ht="27" x14ac:dyDescent="0.6">
      <c r="C89" s="457" t="s">
        <v>77</v>
      </c>
      <c r="D89" s="457"/>
      <c r="E89" s="457"/>
      <c r="F89" s="457"/>
      <c r="G89" s="457"/>
      <c r="H89" s="457"/>
      <c r="I89" s="457"/>
      <c r="J89" s="457"/>
      <c r="K89" s="457"/>
      <c r="L89" s="457"/>
      <c r="M89" s="457"/>
      <c r="N89" s="457"/>
      <c r="O89" s="457"/>
    </row>
    <row r="90" spans="3:15" ht="23.25" customHeight="1" x14ac:dyDescent="0.6">
      <c r="C90" s="458" t="s">
        <v>69</v>
      </c>
      <c r="D90" s="458"/>
      <c r="E90" s="458"/>
      <c r="F90" s="458"/>
      <c r="G90" s="458"/>
      <c r="H90" s="458"/>
      <c r="I90" s="458"/>
      <c r="J90" s="458"/>
      <c r="K90" s="458"/>
      <c r="L90" s="458"/>
      <c r="M90" s="458"/>
      <c r="N90" s="458"/>
      <c r="O90" s="458"/>
    </row>
    <row r="91" spans="3:15" ht="33.75" customHeight="1" x14ac:dyDescent="0.55000000000000004">
      <c r="C91" s="61" t="s">
        <v>1</v>
      </c>
      <c r="D91" s="60">
        <f>Linkx2!$A$10</f>
        <v>5</v>
      </c>
      <c r="F91" s="459">
        <f>Linkx2!$B$10</f>
        <v>0</v>
      </c>
      <c r="G91" s="459"/>
      <c r="H91" s="459"/>
      <c r="I91" s="459"/>
      <c r="J91" s="459"/>
      <c r="K91" s="459"/>
      <c r="L91" s="459"/>
    </row>
    <row r="110" spans="3:15" ht="15" customHeight="1" x14ac:dyDescent="0.55000000000000004"/>
    <row r="111" spans="3:15" ht="27" x14ac:dyDescent="0.6">
      <c r="C111" s="457" t="s">
        <v>77</v>
      </c>
      <c r="D111" s="457"/>
      <c r="E111" s="457"/>
      <c r="F111" s="457"/>
      <c r="G111" s="457"/>
      <c r="H111" s="457"/>
      <c r="I111" s="457"/>
      <c r="J111" s="457"/>
      <c r="K111" s="457"/>
      <c r="L111" s="457"/>
      <c r="M111" s="457"/>
      <c r="N111" s="457"/>
      <c r="O111" s="457"/>
    </row>
    <row r="112" spans="3:15" ht="23.25" customHeight="1" x14ac:dyDescent="0.6">
      <c r="C112" s="458" t="s">
        <v>69</v>
      </c>
      <c r="D112" s="458"/>
      <c r="E112" s="458"/>
      <c r="F112" s="458"/>
      <c r="G112" s="458"/>
      <c r="H112" s="458"/>
      <c r="I112" s="458"/>
      <c r="J112" s="458"/>
      <c r="K112" s="458"/>
      <c r="L112" s="458"/>
      <c r="M112" s="458"/>
      <c r="N112" s="458"/>
      <c r="O112" s="458"/>
    </row>
    <row r="113" spans="3:12" ht="33.75" customHeight="1" x14ac:dyDescent="0.55000000000000004">
      <c r="C113" s="61" t="s">
        <v>1</v>
      </c>
      <c r="D113" s="60">
        <f>Linkx2!$A$11</f>
        <v>6</v>
      </c>
      <c r="F113" s="459">
        <f>Linkx2!$B$11</f>
        <v>0</v>
      </c>
      <c r="G113" s="459"/>
      <c r="H113" s="459"/>
      <c r="I113" s="459"/>
      <c r="J113" s="459"/>
      <c r="K113" s="459"/>
      <c r="L113" s="459"/>
    </row>
    <row r="132" spans="3:15" ht="15" customHeight="1" x14ac:dyDescent="0.55000000000000004"/>
    <row r="133" spans="3:15" ht="27" x14ac:dyDescent="0.6">
      <c r="C133" s="457" t="s">
        <v>77</v>
      </c>
      <c r="D133" s="457"/>
      <c r="E133" s="457"/>
      <c r="F133" s="457"/>
      <c r="G133" s="457"/>
      <c r="H133" s="457"/>
      <c r="I133" s="457"/>
      <c r="J133" s="457"/>
      <c r="K133" s="457"/>
      <c r="L133" s="457"/>
      <c r="M133" s="457"/>
      <c r="N133" s="457"/>
      <c r="O133" s="457"/>
    </row>
    <row r="134" spans="3:15" ht="23.25" customHeight="1" x14ac:dyDescent="0.6">
      <c r="C134" s="458" t="s">
        <v>69</v>
      </c>
      <c r="D134" s="458"/>
      <c r="E134" s="458"/>
      <c r="F134" s="458"/>
      <c r="G134" s="458"/>
      <c r="H134" s="458"/>
      <c r="I134" s="458"/>
      <c r="J134" s="458"/>
      <c r="K134" s="458"/>
      <c r="L134" s="458"/>
      <c r="M134" s="458"/>
      <c r="N134" s="458"/>
      <c r="O134" s="458"/>
    </row>
    <row r="135" spans="3:15" ht="33.75" customHeight="1" x14ac:dyDescent="0.55000000000000004">
      <c r="C135" s="61" t="s">
        <v>1</v>
      </c>
      <c r="D135" s="60">
        <f>Linkx2!$A$12</f>
        <v>7</v>
      </c>
      <c r="F135" s="459">
        <f>Linkx2!$B$12</f>
        <v>0</v>
      </c>
      <c r="G135" s="459"/>
      <c r="H135" s="459"/>
      <c r="I135" s="459"/>
      <c r="J135" s="459"/>
      <c r="K135" s="459"/>
      <c r="L135" s="459"/>
    </row>
    <row r="154" spans="3:15" ht="15" customHeight="1" x14ac:dyDescent="0.55000000000000004"/>
    <row r="155" spans="3:15" ht="27" x14ac:dyDescent="0.6">
      <c r="C155" s="457" t="s">
        <v>77</v>
      </c>
      <c r="D155" s="457"/>
      <c r="E155" s="457"/>
      <c r="F155" s="457"/>
      <c r="G155" s="457"/>
      <c r="H155" s="457"/>
      <c r="I155" s="457"/>
      <c r="J155" s="457"/>
      <c r="K155" s="457"/>
      <c r="L155" s="457"/>
      <c r="M155" s="457"/>
      <c r="N155" s="457"/>
      <c r="O155" s="457"/>
    </row>
    <row r="156" spans="3:15" ht="23.25" customHeight="1" x14ac:dyDescent="0.6">
      <c r="C156" s="458" t="s">
        <v>69</v>
      </c>
      <c r="D156" s="458"/>
      <c r="E156" s="458"/>
      <c r="F156" s="458"/>
      <c r="G156" s="458"/>
      <c r="H156" s="458"/>
      <c r="I156" s="458"/>
      <c r="J156" s="458"/>
      <c r="K156" s="458"/>
      <c r="L156" s="458"/>
      <c r="M156" s="458"/>
      <c r="N156" s="458"/>
      <c r="O156" s="458"/>
    </row>
    <row r="157" spans="3:15" ht="33.75" customHeight="1" x14ac:dyDescent="0.55000000000000004">
      <c r="C157" s="61" t="s">
        <v>1</v>
      </c>
      <c r="D157" s="60">
        <f>Linkx2!$A$13</f>
        <v>8</v>
      </c>
      <c r="F157" s="459">
        <f>Linkx2!$B$13</f>
        <v>0</v>
      </c>
      <c r="G157" s="459"/>
      <c r="H157" s="459"/>
      <c r="I157" s="459"/>
      <c r="J157" s="459"/>
      <c r="K157" s="459"/>
      <c r="L157" s="459"/>
    </row>
    <row r="176" ht="15" customHeight="1" x14ac:dyDescent="0.55000000000000004"/>
    <row r="177" spans="3:15" ht="27" x14ac:dyDescent="0.6">
      <c r="C177" s="457" t="s">
        <v>77</v>
      </c>
      <c r="D177" s="457"/>
      <c r="E177" s="457"/>
      <c r="F177" s="457"/>
      <c r="G177" s="457"/>
      <c r="H177" s="457"/>
      <c r="I177" s="457"/>
      <c r="J177" s="457"/>
      <c r="K177" s="457"/>
      <c r="L177" s="457"/>
      <c r="M177" s="457"/>
      <c r="N177" s="457"/>
      <c r="O177" s="457"/>
    </row>
    <row r="178" spans="3:15" ht="23.25" customHeight="1" x14ac:dyDescent="0.6">
      <c r="C178" s="458" t="s">
        <v>69</v>
      </c>
      <c r="D178" s="458"/>
      <c r="E178" s="458"/>
      <c r="F178" s="458"/>
      <c r="G178" s="458"/>
      <c r="H178" s="458"/>
      <c r="I178" s="458"/>
      <c r="J178" s="458"/>
      <c r="K178" s="458"/>
      <c r="L178" s="458"/>
      <c r="M178" s="458"/>
      <c r="N178" s="458"/>
      <c r="O178" s="458"/>
    </row>
    <row r="179" spans="3:15" ht="33.75" customHeight="1" x14ac:dyDescent="0.55000000000000004">
      <c r="C179" s="61" t="s">
        <v>1</v>
      </c>
      <c r="D179" s="60">
        <f>Linkx2!$A$14</f>
        <v>9</v>
      </c>
      <c r="F179" s="459">
        <f>Linkx2!$B$14</f>
        <v>0</v>
      </c>
      <c r="G179" s="459"/>
      <c r="H179" s="459"/>
      <c r="I179" s="459"/>
      <c r="J179" s="459"/>
      <c r="K179" s="459"/>
      <c r="L179" s="459"/>
    </row>
    <row r="198" spans="3:15" ht="15" customHeight="1" x14ac:dyDescent="0.55000000000000004"/>
    <row r="199" spans="3:15" ht="27" x14ac:dyDescent="0.6">
      <c r="C199" s="457" t="s">
        <v>77</v>
      </c>
      <c r="D199" s="457"/>
      <c r="E199" s="457"/>
      <c r="F199" s="457"/>
      <c r="G199" s="457"/>
      <c r="H199" s="457"/>
      <c r="I199" s="457"/>
      <c r="J199" s="457"/>
      <c r="K199" s="457"/>
      <c r="L199" s="457"/>
      <c r="M199" s="457"/>
      <c r="N199" s="457"/>
      <c r="O199" s="457"/>
    </row>
    <row r="200" spans="3:15" ht="23.25" customHeight="1" x14ac:dyDescent="0.6">
      <c r="C200" s="458" t="s">
        <v>69</v>
      </c>
      <c r="D200" s="458"/>
      <c r="E200" s="458"/>
      <c r="F200" s="458"/>
      <c r="G200" s="458"/>
      <c r="H200" s="458"/>
      <c r="I200" s="458"/>
      <c r="J200" s="458"/>
      <c r="K200" s="458"/>
      <c r="L200" s="458"/>
      <c r="M200" s="458"/>
      <c r="N200" s="458"/>
      <c r="O200" s="458"/>
    </row>
    <row r="201" spans="3:15" ht="33.75" customHeight="1" x14ac:dyDescent="0.55000000000000004">
      <c r="C201" s="61" t="s">
        <v>1</v>
      </c>
      <c r="D201" s="60">
        <f>Linkx2!$A$15</f>
        <v>10</v>
      </c>
      <c r="F201" s="459">
        <f>Linkx2!$B$15</f>
        <v>0</v>
      </c>
      <c r="G201" s="459"/>
      <c r="H201" s="459"/>
      <c r="I201" s="459"/>
      <c r="J201" s="459"/>
      <c r="K201" s="459"/>
      <c r="L201" s="459"/>
    </row>
    <row r="220" spans="3:15" ht="15" customHeight="1" x14ac:dyDescent="0.55000000000000004"/>
    <row r="221" spans="3:15" ht="27" x14ac:dyDescent="0.6">
      <c r="C221" s="457" t="s">
        <v>77</v>
      </c>
      <c r="D221" s="457"/>
      <c r="E221" s="457"/>
      <c r="F221" s="457"/>
      <c r="G221" s="457"/>
      <c r="H221" s="457"/>
      <c r="I221" s="457"/>
      <c r="J221" s="457"/>
      <c r="K221" s="457"/>
      <c r="L221" s="457"/>
      <c r="M221" s="457"/>
      <c r="N221" s="457"/>
      <c r="O221" s="457"/>
    </row>
    <row r="222" spans="3:15" ht="23.25" customHeight="1" x14ac:dyDescent="0.6">
      <c r="C222" s="458" t="s">
        <v>69</v>
      </c>
      <c r="D222" s="458"/>
      <c r="E222" s="458"/>
      <c r="F222" s="458"/>
      <c r="G222" s="458"/>
      <c r="H222" s="458"/>
      <c r="I222" s="458"/>
      <c r="J222" s="458"/>
      <c r="K222" s="458"/>
      <c r="L222" s="458"/>
      <c r="M222" s="458"/>
      <c r="N222" s="458"/>
      <c r="O222" s="458"/>
    </row>
    <row r="223" spans="3:15" ht="33.75" customHeight="1" x14ac:dyDescent="0.55000000000000004">
      <c r="C223" s="61" t="s">
        <v>1</v>
      </c>
      <c r="D223" s="60">
        <f>Linkx2!$A$16</f>
        <v>11</v>
      </c>
      <c r="F223" s="459">
        <f>Linkx2!$B$16</f>
        <v>0</v>
      </c>
      <c r="G223" s="459"/>
      <c r="H223" s="459"/>
      <c r="I223" s="459"/>
      <c r="J223" s="459"/>
      <c r="K223" s="459"/>
      <c r="L223" s="459"/>
    </row>
    <row r="242" spans="3:15" ht="15" customHeight="1" x14ac:dyDescent="0.55000000000000004"/>
    <row r="243" spans="3:15" ht="27" x14ac:dyDescent="0.6">
      <c r="C243" s="457" t="s">
        <v>77</v>
      </c>
      <c r="D243" s="457"/>
      <c r="E243" s="457"/>
      <c r="F243" s="457"/>
      <c r="G243" s="457"/>
      <c r="H243" s="457"/>
      <c r="I243" s="457"/>
      <c r="J243" s="457"/>
      <c r="K243" s="457"/>
      <c r="L243" s="457"/>
      <c r="M243" s="457"/>
      <c r="N243" s="457"/>
      <c r="O243" s="457"/>
    </row>
    <row r="244" spans="3:15" ht="23.25" customHeight="1" x14ac:dyDescent="0.6">
      <c r="C244" s="458" t="s">
        <v>69</v>
      </c>
      <c r="D244" s="458"/>
      <c r="E244" s="458"/>
      <c r="F244" s="458"/>
      <c r="G244" s="458"/>
      <c r="H244" s="458"/>
      <c r="I244" s="458"/>
      <c r="J244" s="458"/>
      <c r="K244" s="458"/>
      <c r="L244" s="458"/>
      <c r="M244" s="458"/>
      <c r="N244" s="458"/>
      <c r="O244" s="458"/>
    </row>
    <row r="245" spans="3:15" ht="33.75" customHeight="1" x14ac:dyDescent="0.55000000000000004">
      <c r="C245" s="61" t="s">
        <v>1</v>
      </c>
      <c r="D245" s="60">
        <f>Linkx2!$A$17</f>
        <v>12</v>
      </c>
      <c r="F245" s="459">
        <f>Linkx2!$B$17</f>
        <v>0</v>
      </c>
      <c r="G245" s="459"/>
      <c r="H245" s="459"/>
      <c r="I245" s="459"/>
      <c r="J245" s="459"/>
      <c r="K245" s="459"/>
      <c r="L245" s="459"/>
    </row>
    <row r="264" spans="3:15" ht="15" customHeight="1" x14ac:dyDescent="0.55000000000000004"/>
    <row r="265" spans="3:15" ht="27" x14ac:dyDescent="0.6">
      <c r="C265" s="457" t="s">
        <v>77</v>
      </c>
      <c r="D265" s="457"/>
      <c r="E265" s="457"/>
      <c r="F265" s="457"/>
      <c r="G265" s="457"/>
      <c r="H265" s="457"/>
      <c r="I265" s="457"/>
      <c r="J265" s="457"/>
      <c r="K265" s="457"/>
      <c r="L265" s="457"/>
      <c r="M265" s="457"/>
      <c r="N265" s="457"/>
      <c r="O265" s="457"/>
    </row>
    <row r="266" spans="3:15" ht="23.25" customHeight="1" x14ac:dyDescent="0.6">
      <c r="C266" s="458" t="s">
        <v>69</v>
      </c>
      <c r="D266" s="458"/>
      <c r="E266" s="458"/>
      <c r="F266" s="458"/>
      <c r="G266" s="458"/>
      <c r="H266" s="458"/>
      <c r="I266" s="458"/>
      <c r="J266" s="458"/>
      <c r="K266" s="458"/>
      <c r="L266" s="458"/>
      <c r="M266" s="458"/>
      <c r="N266" s="458"/>
      <c r="O266" s="458"/>
    </row>
    <row r="267" spans="3:15" ht="33.75" customHeight="1" x14ac:dyDescent="0.55000000000000004">
      <c r="C267" s="61" t="s">
        <v>1</v>
      </c>
      <c r="D267" s="60">
        <f>Linkx2!$A$18</f>
        <v>13</v>
      </c>
      <c r="F267" s="459">
        <f>Linkx2!$B$18</f>
        <v>0</v>
      </c>
      <c r="G267" s="459"/>
      <c r="H267" s="459"/>
      <c r="I267" s="459"/>
      <c r="J267" s="459"/>
      <c r="K267" s="459"/>
      <c r="L267" s="459"/>
    </row>
    <row r="286" spans="3:15" ht="15" customHeight="1" x14ac:dyDescent="0.55000000000000004"/>
    <row r="287" spans="3:15" ht="27" x14ac:dyDescent="0.6">
      <c r="C287" s="457" t="s">
        <v>77</v>
      </c>
      <c r="D287" s="457"/>
      <c r="E287" s="457"/>
      <c r="F287" s="457"/>
      <c r="G287" s="457"/>
      <c r="H287" s="457"/>
      <c r="I287" s="457"/>
      <c r="J287" s="457"/>
      <c r="K287" s="457"/>
      <c r="L287" s="457"/>
      <c r="M287" s="457"/>
      <c r="N287" s="457"/>
      <c r="O287" s="457"/>
    </row>
    <row r="288" spans="3:15" ht="23.25" customHeight="1" x14ac:dyDescent="0.6">
      <c r="C288" s="458" t="s">
        <v>69</v>
      </c>
      <c r="D288" s="458"/>
      <c r="E288" s="458"/>
      <c r="F288" s="458"/>
      <c r="G288" s="458"/>
      <c r="H288" s="458"/>
      <c r="I288" s="458"/>
      <c r="J288" s="458"/>
      <c r="K288" s="458"/>
      <c r="L288" s="458"/>
      <c r="M288" s="458"/>
      <c r="N288" s="458"/>
      <c r="O288" s="458"/>
    </row>
    <row r="289" spans="3:12" ht="33.75" customHeight="1" x14ac:dyDescent="0.55000000000000004">
      <c r="C289" s="61" t="s">
        <v>1</v>
      </c>
      <c r="D289" s="60">
        <f>Linkx2!$A$19</f>
        <v>14</v>
      </c>
      <c r="F289" s="459">
        <f>Linkx2!$B$19</f>
        <v>0</v>
      </c>
      <c r="G289" s="459"/>
      <c r="H289" s="459"/>
      <c r="I289" s="459"/>
      <c r="J289" s="459"/>
      <c r="K289" s="459"/>
      <c r="L289" s="459"/>
    </row>
    <row r="308" spans="3:15" ht="15" customHeight="1" x14ac:dyDescent="0.55000000000000004"/>
    <row r="309" spans="3:15" ht="27" x14ac:dyDescent="0.6">
      <c r="C309" s="457" t="s">
        <v>77</v>
      </c>
      <c r="D309" s="457"/>
      <c r="E309" s="457"/>
      <c r="F309" s="457"/>
      <c r="G309" s="457"/>
      <c r="H309" s="457"/>
      <c r="I309" s="457"/>
      <c r="J309" s="457"/>
      <c r="K309" s="457"/>
      <c r="L309" s="457"/>
      <c r="M309" s="457"/>
      <c r="N309" s="457"/>
      <c r="O309" s="457"/>
    </row>
    <row r="310" spans="3:15" ht="23.25" customHeight="1" x14ac:dyDescent="0.6">
      <c r="C310" s="458" t="s">
        <v>69</v>
      </c>
      <c r="D310" s="458"/>
      <c r="E310" s="458"/>
      <c r="F310" s="458"/>
      <c r="G310" s="458"/>
      <c r="H310" s="458"/>
      <c r="I310" s="458"/>
      <c r="J310" s="458"/>
      <c r="K310" s="458"/>
      <c r="L310" s="458"/>
      <c r="M310" s="458"/>
      <c r="N310" s="458"/>
      <c r="O310" s="458"/>
    </row>
    <row r="311" spans="3:15" ht="33.75" customHeight="1" x14ac:dyDescent="0.55000000000000004">
      <c r="C311" s="61" t="s">
        <v>1</v>
      </c>
      <c r="D311" s="60">
        <f>Linkx2!$A$20</f>
        <v>15</v>
      </c>
      <c r="F311" s="459">
        <f>Linkx2!$B$20</f>
        <v>0</v>
      </c>
      <c r="G311" s="459"/>
      <c r="H311" s="459"/>
      <c r="I311" s="459"/>
      <c r="J311" s="459"/>
      <c r="K311" s="459"/>
      <c r="L311" s="459"/>
    </row>
    <row r="330" spans="3:15" ht="15" customHeight="1" x14ac:dyDescent="0.55000000000000004"/>
    <row r="331" spans="3:15" ht="27" x14ac:dyDescent="0.6">
      <c r="C331" s="457" t="s">
        <v>77</v>
      </c>
      <c r="D331" s="457"/>
      <c r="E331" s="457"/>
      <c r="F331" s="457"/>
      <c r="G331" s="457"/>
      <c r="H331" s="457"/>
      <c r="I331" s="457"/>
      <c r="J331" s="457"/>
      <c r="K331" s="457"/>
      <c r="L331" s="457"/>
      <c r="M331" s="457"/>
      <c r="N331" s="457"/>
      <c r="O331" s="457"/>
    </row>
    <row r="332" spans="3:15" ht="23.25" customHeight="1" x14ac:dyDescent="0.6">
      <c r="C332" s="458" t="s">
        <v>69</v>
      </c>
      <c r="D332" s="458"/>
      <c r="E332" s="458"/>
      <c r="F332" s="458"/>
      <c r="G332" s="458"/>
      <c r="H332" s="458"/>
      <c r="I332" s="458"/>
      <c r="J332" s="458"/>
      <c r="K332" s="458"/>
      <c r="L332" s="458"/>
      <c r="M332" s="458"/>
      <c r="N332" s="458"/>
      <c r="O332" s="458"/>
    </row>
    <row r="333" spans="3:15" ht="33.75" customHeight="1" x14ac:dyDescent="0.55000000000000004">
      <c r="C333" s="61" t="s">
        <v>1</v>
      </c>
      <c r="D333" s="60">
        <f>Linkx2!$A$21</f>
        <v>16</v>
      </c>
      <c r="F333" s="459">
        <f>Linkx2!$B$21</f>
        <v>0</v>
      </c>
      <c r="G333" s="459"/>
      <c r="H333" s="459"/>
      <c r="I333" s="459"/>
      <c r="J333" s="459"/>
      <c r="K333" s="459"/>
      <c r="L333" s="459"/>
    </row>
    <row r="352" ht="15" customHeight="1" x14ac:dyDescent="0.55000000000000004"/>
    <row r="353" spans="3:15" ht="27" x14ac:dyDescent="0.6">
      <c r="C353" s="457" t="s">
        <v>77</v>
      </c>
      <c r="D353" s="457"/>
      <c r="E353" s="457"/>
      <c r="F353" s="457"/>
      <c r="G353" s="457"/>
      <c r="H353" s="457"/>
      <c r="I353" s="457"/>
      <c r="J353" s="457"/>
      <c r="K353" s="457"/>
      <c r="L353" s="457"/>
      <c r="M353" s="457"/>
      <c r="N353" s="457"/>
      <c r="O353" s="457"/>
    </row>
    <row r="354" spans="3:15" ht="23.25" customHeight="1" x14ac:dyDescent="0.6">
      <c r="C354" s="458" t="s">
        <v>69</v>
      </c>
      <c r="D354" s="458"/>
      <c r="E354" s="458"/>
      <c r="F354" s="458"/>
      <c r="G354" s="458"/>
      <c r="H354" s="458"/>
      <c r="I354" s="458"/>
      <c r="J354" s="458"/>
      <c r="K354" s="458"/>
      <c r="L354" s="458"/>
      <c r="M354" s="458"/>
      <c r="N354" s="458"/>
      <c r="O354" s="458"/>
    </row>
    <row r="355" spans="3:15" ht="33.75" customHeight="1" x14ac:dyDescent="0.55000000000000004">
      <c r="C355" s="61" t="s">
        <v>1</v>
      </c>
      <c r="D355" s="60">
        <f>Linkx2!$A$22</f>
        <v>17</v>
      </c>
      <c r="F355" s="459">
        <f>Linkx2!$B$22</f>
        <v>0</v>
      </c>
      <c r="G355" s="459"/>
      <c r="H355" s="459"/>
      <c r="I355" s="459"/>
      <c r="J355" s="459"/>
      <c r="K355" s="459"/>
      <c r="L355" s="459"/>
    </row>
    <row r="374" spans="3:15" ht="15" customHeight="1" x14ac:dyDescent="0.55000000000000004"/>
    <row r="375" spans="3:15" ht="27" x14ac:dyDescent="0.6">
      <c r="C375" s="457" t="s">
        <v>77</v>
      </c>
      <c r="D375" s="457"/>
      <c r="E375" s="457"/>
      <c r="F375" s="457"/>
      <c r="G375" s="457"/>
      <c r="H375" s="457"/>
      <c r="I375" s="457"/>
      <c r="J375" s="457"/>
      <c r="K375" s="457"/>
      <c r="L375" s="457"/>
      <c r="M375" s="457"/>
      <c r="N375" s="457"/>
      <c r="O375" s="457"/>
    </row>
    <row r="376" spans="3:15" ht="23.25" customHeight="1" x14ac:dyDescent="0.6">
      <c r="C376" s="458" t="s">
        <v>69</v>
      </c>
      <c r="D376" s="458"/>
      <c r="E376" s="458"/>
      <c r="F376" s="458"/>
      <c r="G376" s="458"/>
      <c r="H376" s="458"/>
      <c r="I376" s="458"/>
      <c r="J376" s="458"/>
      <c r="K376" s="458"/>
      <c r="L376" s="458"/>
      <c r="M376" s="458"/>
      <c r="N376" s="458"/>
      <c r="O376" s="458"/>
    </row>
    <row r="377" spans="3:15" ht="33.75" customHeight="1" x14ac:dyDescent="0.55000000000000004">
      <c r="C377" s="61" t="s">
        <v>1</v>
      </c>
      <c r="D377" s="60">
        <f>Linkx2!$A$23</f>
        <v>18</v>
      </c>
      <c r="F377" s="459">
        <f>Linkx2!$B$23</f>
        <v>0</v>
      </c>
      <c r="G377" s="459"/>
      <c r="H377" s="459"/>
      <c r="I377" s="459"/>
      <c r="J377" s="459"/>
      <c r="K377" s="459"/>
      <c r="L377" s="459"/>
    </row>
    <row r="396" spans="3:15" ht="15" customHeight="1" x14ac:dyDescent="0.55000000000000004"/>
    <row r="397" spans="3:15" ht="27" x14ac:dyDescent="0.6">
      <c r="C397" s="457" t="s">
        <v>77</v>
      </c>
      <c r="D397" s="457"/>
      <c r="E397" s="457"/>
      <c r="F397" s="457"/>
      <c r="G397" s="457"/>
      <c r="H397" s="457"/>
      <c r="I397" s="457"/>
      <c r="J397" s="457"/>
      <c r="K397" s="457"/>
      <c r="L397" s="457"/>
      <c r="M397" s="457"/>
      <c r="N397" s="457"/>
      <c r="O397" s="457"/>
    </row>
    <row r="398" spans="3:15" ht="23.25" customHeight="1" x14ac:dyDescent="0.6">
      <c r="C398" s="458" t="s">
        <v>69</v>
      </c>
      <c r="D398" s="458"/>
      <c r="E398" s="458"/>
      <c r="F398" s="458"/>
      <c r="G398" s="458"/>
      <c r="H398" s="458"/>
      <c r="I398" s="458"/>
      <c r="J398" s="458"/>
      <c r="K398" s="458"/>
      <c r="L398" s="458"/>
      <c r="M398" s="458"/>
      <c r="N398" s="458"/>
      <c r="O398" s="458"/>
    </row>
    <row r="399" spans="3:15" ht="33.75" customHeight="1" x14ac:dyDescent="0.55000000000000004">
      <c r="C399" s="61" t="s">
        <v>1</v>
      </c>
      <c r="D399" s="60">
        <f>Linkx2!$A$24</f>
        <v>19</v>
      </c>
      <c r="F399" s="459">
        <f>Linkx2!$B$24</f>
        <v>0</v>
      </c>
      <c r="G399" s="459"/>
      <c r="H399" s="459"/>
      <c r="I399" s="459"/>
      <c r="J399" s="459"/>
      <c r="K399" s="459"/>
      <c r="L399" s="459"/>
    </row>
    <row r="418" spans="3:15" ht="15" customHeight="1" x14ac:dyDescent="0.55000000000000004"/>
    <row r="419" spans="3:15" ht="27" x14ac:dyDescent="0.6">
      <c r="C419" s="457" t="s">
        <v>77</v>
      </c>
      <c r="D419" s="457"/>
      <c r="E419" s="457"/>
      <c r="F419" s="457"/>
      <c r="G419" s="457"/>
      <c r="H419" s="457"/>
      <c r="I419" s="457"/>
      <c r="J419" s="457"/>
      <c r="K419" s="457"/>
      <c r="L419" s="457"/>
      <c r="M419" s="457"/>
      <c r="N419" s="457"/>
      <c r="O419" s="457"/>
    </row>
    <row r="420" spans="3:15" ht="23.25" customHeight="1" x14ac:dyDescent="0.6">
      <c r="C420" s="458" t="s">
        <v>69</v>
      </c>
      <c r="D420" s="458"/>
      <c r="E420" s="458"/>
      <c r="F420" s="458"/>
      <c r="G420" s="458"/>
      <c r="H420" s="458"/>
      <c r="I420" s="458"/>
      <c r="J420" s="458"/>
      <c r="K420" s="458"/>
      <c r="L420" s="458"/>
      <c r="M420" s="458"/>
      <c r="N420" s="458"/>
      <c r="O420" s="458"/>
    </row>
    <row r="421" spans="3:15" ht="33.75" customHeight="1" x14ac:dyDescent="0.55000000000000004">
      <c r="C421" s="61" t="s">
        <v>1</v>
      </c>
      <c r="D421" s="60">
        <f>Linkx2!$A$25</f>
        <v>20</v>
      </c>
      <c r="F421" s="459">
        <f>Linkx2!$B$25</f>
        <v>0</v>
      </c>
      <c r="G421" s="459"/>
      <c r="H421" s="459"/>
      <c r="I421" s="459"/>
      <c r="J421" s="459"/>
      <c r="K421" s="459"/>
      <c r="L421" s="459"/>
    </row>
    <row r="440" spans="3:15" ht="15" customHeight="1" x14ac:dyDescent="0.55000000000000004"/>
    <row r="441" spans="3:15" ht="27" x14ac:dyDescent="0.6">
      <c r="C441" s="457" t="s">
        <v>77</v>
      </c>
      <c r="D441" s="457"/>
      <c r="E441" s="457"/>
      <c r="F441" s="457"/>
      <c r="G441" s="457"/>
      <c r="H441" s="457"/>
      <c r="I441" s="457"/>
      <c r="J441" s="457"/>
      <c r="K441" s="457"/>
      <c r="L441" s="457"/>
      <c r="M441" s="457"/>
      <c r="N441" s="457"/>
      <c r="O441" s="457"/>
    </row>
    <row r="442" spans="3:15" ht="23.25" customHeight="1" x14ac:dyDescent="0.6">
      <c r="C442" s="458" t="s">
        <v>69</v>
      </c>
      <c r="D442" s="458"/>
      <c r="E442" s="458"/>
      <c r="F442" s="458"/>
      <c r="G442" s="458"/>
      <c r="H442" s="458"/>
      <c r="I442" s="458"/>
      <c r="J442" s="458"/>
      <c r="K442" s="458"/>
      <c r="L442" s="458"/>
      <c r="M442" s="458"/>
      <c r="N442" s="458"/>
      <c r="O442" s="458"/>
    </row>
    <row r="443" spans="3:15" ht="33.75" customHeight="1" x14ac:dyDescent="0.55000000000000004">
      <c r="C443" s="61" t="s">
        <v>1</v>
      </c>
      <c r="D443" s="60">
        <f>Linkx2!$A$26</f>
        <v>21</v>
      </c>
      <c r="F443" s="459">
        <f>Linkx2!$B$26</f>
        <v>0</v>
      </c>
      <c r="G443" s="459"/>
      <c r="H443" s="459"/>
      <c r="I443" s="459"/>
      <c r="J443" s="459"/>
      <c r="K443" s="459"/>
      <c r="L443" s="459"/>
    </row>
    <row r="462" spans="3:15" ht="15" customHeight="1" x14ac:dyDescent="0.55000000000000004"/>
    <row r="463" spans="3:15" ht="27" x14ac:dyDescent="0.6">
      <c r="C463" s="457" t="s">
        <v>77</v>
      </c>
      <c r="D463" s="457"/>
      <c r="E463" s="457"/>
      <c r="F463" s="457"/>
      <c r="G463" s="457"/>
      <c r="H463" s="457"/>
      <c r="I463" s="457"/>
      <c r="J463" s="457"/>
      <c r="K463" s="457"/>
      <c r="L463" s="457"/>
      <c r="M463" s="457"/>
      <c r="N463" s="457"/>
      <c r="O463" s="457"/>
    </row>
    <row r="464" spans="3:15" ht="23.25" customHeight="1" x14ac:dyDescent="0.6">
      <c r="C464" s="458" t="s">
        <v>69</v>
      </c>
      <c r="D464" s="458"/>
      <c r="E464" s="458"/>
      <c r="F464" s="458"/>
      <c r="G464" s="458"/>
      <c r="H464" s="458"/>
      <c r="I464" s="458"/>
      <c r="J464" s="458"/>
      <c r="K464" s="458"/>
      <c r="L464" s="458"/>
      <c r="M464" s="458"/>
      <c r="N464" s="458"/>
      <c r="O464" s="458"/>
    </row>
    <row r="465" spans="3:12" ht="33.75" customHeight="1" x14ac:dyDescent="0.55000000000000004">
      <c r="C465" s="61" t="s">
        <v>1</v>
      </c>
      <c r="D465" s="60">
        <f>Linkx2!$A$27</f>
        <v>22</v>
      </c>
      <c r="F465" s="459">
        <f>Linkx2!$B$27</f>
        <v>0</v>
      </c>
      <c r="G465" s="459"/>
      <c r="H465" s="459"/>
      <c r="I465" s="459"/>
      <c r="J465" s="459"/>
      <c r="K465" s="459"/>
      <c r="L465" s="459"/>
    </row>
    <row r="484" spans="3:15" ht="15" customHeight="1" x14ac:dyDescent="0.55000000000000004"/>
    <row r="485" spans="3:15" ht="27" x14ac:dyDescent="0.6">
      <c r="C485" s="457" t="s">
        <v>77</v>
      </c>
      <c r="D485" s="457"/>
      <c r="E485" s="457"/>
      <c r="F485" s="457"/>
      <c r="G485" s="457"/>
      <c r="H485" s="457"/>
      <c r="I485" s="457"/>
      <c r="J485" s="457"/>
      <c r="K485" s="457"/>
      <c r="L485" s="457"/>
      <c r="M485" s="457"/>
      <c r="N485" s="457"/>
      <c r="O485" s="457"/>
    </row>
    <row r="486" spans="3:15" ht="23.25" customHeight="1" x14ac:dyDescent="0.6">
      <c r="C486" s="458" t="s">
        <v>69</v>
      </c>
      <c r="D486" s="458"/>
      <c r="E486" s="458"/>
      <c r="F486" s="458"/>
      <c r="G486" s="458"/>
      <c r="H486" s="458"/>
      <c r="I486" s="458"/>
      <c r="J486" s="458"/>
      <c r="K486" s="458"/>
      <c r="L486" s="458"/>
      <c r="M486" s="458"/>
      <c r="N486" s="458"/>
      <c r="O486" s="458"/>
    </row>
    <row r="487" spans="3:15" ht="33.75" customHeight="1" x14ac:dyDescent="0.55000000000000004">
      <c r="C487" s="61" t="s">
        <v>1</v>
      </c>
      <c r="D487" s="60">
        <f>Linkx2!$A$28</f>
        <v>23</v>
      </c>
      <c r="F487" s="459">
        <f>Linkx2!$B$28</f>
        <v>0</v>
      </c>
      <c r="G487" s="459"/>
      <c r="H487" s="459"/>
      <c r="I487" s="459"/>
      <c r="J487" s="459"/>
      <c r="K487" s="459"/>
      <c r="L487" s="459"/>
    </row>
    <row r="506" spans="3:15" ht="15" customHeight="1" x14ac:dyDescent="0.55000000000000004"/>
    <row r="507" spans="3:15" ht="27" x14ac:dyDescent="0.6">
      <c r="C507" s="457" t="s">
        <v>77</v>
      </c>
      <c r="D507" s="457"/>
      <c r="E507" s="457"/>
      <c r="F507" s="457"/>
      <c r="G507" s="457"/>
      <c r="H507" s="457"/>
      <c r="I507" s="457"/>
      <c r="J507" s="457"/>
      <c r="K507" s="457"/>
      <c r="L507" s="457"/>
      <c r="M507" s="457"/>
      <c r="N507" s="457"/>
      <c r="O507" s="457"/>
    </row>
    <row r="508" spans="3:15" ht="23.25" customHeight="1" x14ac:dyDescent="0.6">
      <c r="C508" s="458" t="s">
        <v>69</v>
      </c>
      <c r="D508" s="458"/>
      <c r="E508" s="458"/>
      <c r="F508" s="458"/>
      <c r="G508" s="458"/>
      <c r="H508" s="458"/>
      <c r="I508" s="458"/>
      <c r="J508" s="458"/>
      <c r="K508" s="458"/>
      <c r="L508" s="458"/>
      <c r="M508" s="458"/>
      <c r="N508" s="458"/>
      <c r="O508" s="458"/>
    </row>
    <row r="509" spans="3:15" ht="33.75" customHeight="1" x14ac:dyDescent="0.55000000000000004">
      <c r="C509" s="61" t="s">
        <v>1</v>
      </c>
      <c r="D509" s="60">
        <f>Linkx2!$A$29</f>
        <v>24</v>
      </c>
      <c r="F509" s="459">
        <f>Linkx2!$B$29</f>
        <v>0</v>
      </c>
      <c r="G509" s="459"/>
      <c r="H509" s="459"/>
      <c r="I509" s="459"/>
      <c r="J509" s="459"/>
      <c r="K509" s="459"/>
      <c r="L509" s="459"/>
    </row>
    <row r="528" ht="15" customHeight="1" x14ac:dyDescent="0.55000000000000004"/>
    <row r="529" spans="3:15" ht="27" x14ac:dyDescent="0.6">
      <c r="C529" s="457" t="s">
        <v>77</v>
      </c>
      <c r="D529" s="457"/>
      <c r="E529" s="457"/>
      <c r="F529" s="457"/>
      <c r="G529" s="457"/>
      <c r="H529" s="457"/>
      <c r="I529" s="457"/>
      <c r="J529" s="457"/>
      <c r="K529" s="457"/>
      <c r="L529" s="457"/>
      <c r="M529" s="457"/>
      <c r="N529" s="457"/>
      <c r="O529" s="457"/>
    </row>
    <row r="530" spans="3:15" ht="23.25" customHeight="1" x14ac:dyDescent="0.6">
      <c r="C530" s="458" t="s">
        <v>69</v>
      </c>
      <c r="D530" s="458"/>
      <c r="E530" s="458"/>
      <c r="F530" s="458"/>
      <c r="G530" s="458"/>
      <c r="H530" s="458"/>
      <c r="I530" s="458"/>
      <c r="J530" s="458"/>
      <c r="K530" s="458"/>
      <c r="L530" s="458"/>
      <c r="M530" s="458"/>
      <c r="N530" s="458"/>
      <c r="O530" s="458"/>
    </row>
    <row r="531" spans="3:15" ht="33.75" customHeight="1" x14ac:dyDescent="0.55000000000000004">
      <c r="C531" s="61" t="s">
        <v>1</v>
      </c>
      <c r="D531" s="60">
        <f>Linkx2!$A$30</f>
        <v>25</v>
      </c>
      <c r="F531" s="459">
        <f>Linkx2!$B$30</f>
        <v>0</v>
      </c>
      <c r="G531" s="459"/>
      <c r="H531" s="459"/>
      <c r="I531" s="459"/>
      <c r="J531" s="459"/>
      <c r="K531" s="459"/>
      <c r="L531" s="459"/>
    </row>
    <row r="550" spans="3:15" ht="15" customHeight="1" x14ac:dyDescent="0.55000000000000004"/>
    <row r="551" spans="3:15" ht="27" x14ac:dyDescent="0.6">
      <c r="C551" s="457" t="s">
        <v>77</v>
      </c>
      <c r="D551" s="457"/>
      <c r="E551" s="457"/>
      <c r="F551" s="457"/>
      <c r="G551" s="457"/>
      <c r="H551" s="457"/>
      <c r="I551" s="457"/>
      <c r="J551" s="457"/>
      <c r="K551" s="457"/>
      <c r="L551" s="457"/>
      <c r="M551" s="457"/>
      <c r="N551" s="457"/>
      <c r="O551" s="457"/>
    </row>
    <row r="552" spans="3:15" ht="23.25" customHeight="1" x14ac:dyDescent="0.6">
      <c r="C552" s="458" t="s">
        <v>69</v>
      </c>
      <c r="D552" s="458"/>
      <c r="E552" s="458"/>
      <c r="F552" s="458"/>
      <c r="G552" s="458"/>
      <c r="H552" s="458"/>
      <c r="I552" s="458"/>
      <c r="J552" s="458"/>
      <c r="K552" s="458"/>
      <c r="L552" s="458"/>
      <c r="M552" s="458"/>
      <c r="N552" s="458"/>
      <c r="O552" s="458"/>
    </row>
    <row r="553" spans="3:15" ht="33.75" customHeight="1" x14ac:dyDescent="0.55000000000000004">
      <c r="C553" s="61" t="s">
        <v>1</v>
      </c>
      <c r="D553" s="60">
        <f>Linkx2!$A$31</f>
        <v>26</v>
      </c>
      <c r="F553" s="459">
        <f>Linkx2!$B$31</f>
        <v>0</v>
      </c>
      <c r="G553" s="459"/>
      <c r="H553" s="459"/>
      <c r="I553" s="459"/>
      <c r="J553" s="459"/>
      <c r="K553" s="459"/>
      <c r="L553" s="459"/>
    </row>
    <row r="572" spans="3:15" ht="15" customHeight="1" x14ac:dyDescent="0.55000000000000004"/>
    <row r="573" spans="3:15" ht="27" x14ac:dyDescent="0.6">
      <c r="C573" s="457" t="s">
        <v>77</v>
      </c>
      <c r="D573" s="457"/>
      <c r="E573" s="457"/>
      <c r="F573" s="457"/>
      <c r="G573" s="457"/>
      <c r="H573" s="457"/>
      <c r="I573" s="457"/>
      <c r="J573" s="457"/>
      <c r="K573" s="457"/>
      <c r="L573" s="457"/>
      <c r="M573" s="457"/>
      <c r="N573" s="457"/>
      <c r="O573" s="457"/>
    </row>
    <row r="574" spans="3:15" ht="23.25" customHeight="1" x14ac:dyDescent="0.6">
      <c r="C574" s="458" t="s">
        <v>69</v>
      </c>
      <c r="D574" s="458"/>
      <c r="E574" s="458"/>
      <c r="F574" s="458"/>
      <c r="G574" s="458"/>
      <c r="H574" s="458"/>
      <c r="I574" s="458"/>
      <c r="J574" s="458"/>
      <c r="K574" s="458"/>
      <c r="L574" s="458"/>
      <c r="M574" s="458"/>
      <c r="N574" s="458"/>
      <c r="O574" s="458"/>
    </row>
    <row r="575" spans="3:15" ht="33.75" customHeight="1" x14ac:dyDescent="0.55000000000000004">
      <c r="C575" s="61" t="s">
        <v>1</v>
      </c>
      <c r="D575" s="60">
        <f>Linkx2!$A$32</f>
        <v>27</v>
      </c>
      <c r="F575" s="459">
        <f>Linkx2!$B$32</f>
        <v>0</v>
      </c>
      <c r="G575" s="459"/>
      <c r="H575" s="459"/>
      <c r="I575" s="459"/>
      <c r="J575" s="459"/>
      <c r="K575" s="459"/>
      <c r="L575" s="459"/>
    </row>
    <row r="594" spans="3:15" ht="15" customHeight="1" x14ac:dyDescent="0.55000000000000004"/>
    <row r="595" spans="3:15" ht="27" x14ac:dyDescent="0.6">
      <c r="C595" s="457" t="s">
        <v>77</v>
      </c>
      <c r="D595" s="457"/>
      <c r="E595" s="457"/>
      <c r="F595" s="457"/>
      <c r="G595" s="457"/>
      <c r="H595" s="457"/>
      <c r="I595" s="457"/>
      <c r="J595" s="457"/>
      <c r="K595" s="457"/>
      <c r="L595" s="457"/>
      <c r="M595" s="457"/>
      <c r="N595" s="457"/>
      <c r="O595" s="457"/>
    </row>
    <row r="596" spans="3:15" ht="23.25" customHeight="1" x14ac:dyDescent="0.6">
      <c r="C596" s="458" t="s">
        <v>69</v>
      </c>
      <c r="D596" s="458"/>
      <c r="E596" s="458"/>
      <c r="F596" s="458"/>
      <c r="G596" s="458"/>
      <c r="H596" s="458"/>
      <c r="I596" s="458"/>
      <c r="J596" s="458"/>
      <c r="K596" s="458"/>
      <c r="L596" s="458"/>
      <c r="M596" s="458"/>
      <c r="N596" s="458"/>
      <c r="O596" s="458"/>
    </row>
    <row r="597" spans="3:15" ht="33.75" customHeight="1" x14ac:dyDescent="0.55000000000000004">
      <c r="C597" s="61" t="s">
        <v>1</v>
      </c>
      <c r="D597" s="60">
        <f>Linkx2!$A$33</f>
        <v>28</v>
      </c>
      <c r="F597" s="459">
        <f>Linkx2!$B$33</f>
        <v>0</v>
      </c>
      <c r="G597" s="459"/>
      <c r="H597" s="459"/>
      <c r="I597" s="459"/>
      <c r="J597" s="459"/>
      <c r="K597" s="459"/>
      <c r="L597" s="459"/>
    </row>
    <row r="616" spans="3:15" ht="15" customHeight="1" x14ac:dyDescent="0.55000000000000004"/>
    <row r="617" spans="3:15" ht="27" x14ac:dyDescent="0.6">
      <c r="C617" s="457" t="s">
        <v>77</v>
      </c>
      <c r="D617" s="457"/>
      <c r="E617" s="457"/>
      <c r="F617" s="457"/>
      <c r="G617" s="457"/>
      <c r="H617" s="457"/>
      <c r="I617" s="457"/>
      <c r="J617" s="457"/>
      <c r="K617" s="457"/>
      <c r="L617" s="457"/>
      <c r="M617" s="457"/>
      <c r="N617" s="457"/>
      <c r="O617" s="457"/>
    </row>
    <row r="618" spans="3:15" ht="23.25" customHeight="1" x14ac:dyDescent="0.6">
      <c r="C618" s="458" t="s">
        <v>69</v>
      </c>
      <c r="D618" s="458"/>
      <c r="E618" s="458"/>
      <c r="F618" s="458"/>
      <c r="G618" s="458"/>
      <c r="H618" s="458"/>
      <c r="I618" s="458"/>
      <c r="J618" s="458"/>
      <c r="K618" s="458"/>
      <c r="L618" s="458"/>
      <c r="M618" s="458"/>
      <c r="N618" s="458"/>
      <c r="O618" s="458"/>
    </row>
    <row r="619" spans="3:15" ht="33.75" customHeight="1" x14ac:dyDescent="0.55000000000000004">
      <c r="C619" s="61" t="s">
        <v>1</v>
      </c>
      <c r="D619" s="60">
        <f>Linkx2!$A$34</f>
        <v>29</v>
      </c>
      <c r="F619" s="459">
        <f>Linkx2!$B$34</f>
        <v>0</v>
      </c>
      <c r="G619" s="459"/>
      <c r="H619" s="459"/>
      <c r="I619" s="459"/>
      <c r="J619" s="459"/>
      <c r="K619" s="459"/>
      <c r="L619" s="459"/>
    </row>
    <row r="638" spans="3:15" ht="15" customHeight="1" x14ac:dyDescent="0.55000000000000004"/>
    <row r="639" spans="3:15" ht="27" x14ac:dyDescent="0.6">
      <c r="C639" s="457" t="s">
        <v>77</v>
      </c>
      <c r="D639" s="457"/>
      <c r="E639" s="457"/>
      <c r="F639" s="457"/>
      <c r="G639" s="457"/>
      <c r="H639" s="457"/>
      <c r="I639" s="457"/>
      <c r="J639" s="457"/>
      <c r="K639" s="457"/>
      <c r="L639" s="457"/>
      <c r="M639" s="457"/>
      <c r="N639" s="457"/>
      <c r="O639" s="457"/>
    </row>
    <row r="640" spans="3:15" ht="23.25" customHeight="1" x14ac:dyDescent="0.6">
      <c r="C640" s="458" t="s">
        <v>69</v>
      </c>
      <c r="D640" s="458"/>
      <c r="E640" s="458"/>
      <c r="F640" s="458"/>
      <c r="G640" s="458"/>
      <c r="H640" s="458"/>
      <c r="I640" s="458"/>
      <c r="J640" s="458"/>
      <c r="K640" s="458"/>
      <c r="L640" s="458"/>
      <c r="M640" s="458"/>
      <c r="N640" s="458"/>
      <c r="O640" s="458"/>
    </row>
    <row r="641" spans="3:12" ht="33.75" customHeight="1" x14ac:dyDescent="0.55000000000000004">
      <c r="C641" s="61" t="s">
        <v>1</v>
      </c>
      <c r="D641" s="60">
        <f>Linkx2!$A$35</f>
        <v>30</v>
      </c>
      <c r="F641" s="459">
        <f>Linkx2!$B$35</f>
        <v>0</v>
      </c>
      <c r="G641" s="459"/>
      <c r="H641" s="459"/>
      <c r="I641" s="459"/>
      <c r="J641" s="459"/>
      <c r="K641" s="459"/>
      <c r="L641" s="459"/>
    </row>
    <row r="660" ht="15" customHeight="1" x14ac:dyDescent="0.55000000000000004"/>
  </sheetData>
  <sheetProtection password="CF73" sheet="1" objects="1" scenarios="1"/>
  <mergeCells count="90">
    <mergeCell ref="C398:O398"/>
    <mergeCell ref="F399:L399"/>
    <mergeCell ref="C419:O419"/>
    <mergeCell ref="C420:O420"/>
    <mergeCell ref="F421:L421"/>
    <mergeCell ref="C441:O441"/>
    <mergeCell ref="C442:O442"/>
    <mergeCell ref="F443:L443"/>
    <mergeCell ref="C463:O463"/>
    <mergeCell ref="C464:O464"/>
    <mergeCell ref="C331:O331"/>
    <mergeCell ref="C332:O332"/>
    <mergeCell ref="F333:L333"/>
    <mergeCell ref="C353:O353"/>
    <mergeCell ref="C354:O354"/>
    <mergeCell ref="F355:L355"/>
    <mergeCell ref="C375:O375"/>
    <mergeCell ref="C376:O376"/>
    <mergeCell ref="F377:L377"/>
    <mergeCell ref="C397:O397"/>
    <mergeCell ref="F245:L245"/>
    <mergeCell ref="C265:O265"/>
    <mergeCell ref="C266:O266"/>
    <mergeCell ref="F267:L267"/>
    <mergeCell ref="C287:O287"/>
    <mergeCell ref="C288:O288"/>
    <mergeCell ref="F289:L289"/>
    <mergeCell ref="C309:O309"/>
    <mergeCell ref="C310:O310"/>
    <mergeCell ref="F311:L311"/>
    <mergeCell ref="C178:O178"/>
    <mergeCell ref="F179:L179"/>
    <mergeCell ref="C199:O199"/>
    <mergeCell ref="C200:O200"/>
    <mergeCell ref="F201:L201"/>
    <mergeCell ref="C221:O221"/>
    <mergeCell ref="C222:O222"/>
    <mergeCell ref="F223:L223"/>
    <mergeCell ref="C243:O243"/>
    <mergeCell ref="C244:O244"/>
    <mergeCell ref="C111:O111"/>
    <mergeCell ref="C112:O112"/>
    <mergeCell ref="F113:L113"/>
    <mergeCell ref="C133:O133"/>
    <mergeCell ref="C134:O134"/>
    <mergeCell ref="F135:L135"/>
    <mergeCell ref="C155:O155"/>
    <mergeCell ref="C156:O156"/>
    <mergeCell ref="F157:L157"/>
    <mergeCell ref="C177:O177"/>
    <mergeCell ref="F25:L25"/>
    <mergeCell ref="C45:O45"/>
    <mergeCell ref="C46:O46"/>
    <mergeCell ref="F47:L47"/>
    <mergeCell ref="C67:O67"/>
    <mergeCell ref="C68:O68"/>
    <mergeCell ref="F69:L69"/>
    <mergeCell ref="C89:O89"/>
    <mergeCell ref="C90:O90"/>
    <mergeCell ref="F91:L91"/>
    <mergeCell ref="F641:L641"/>
    <mergeCell ref="F597:L597"/>
    <mergeCell ref="F465:L465"/>
    <mergeCell ref="C485:O485"/>
    <mergeCell ref="C486:O486"/>
    <mergeCell ref="C618:O618"/>
    <mergeCell ref="F619:L619"/>
    <mergeCell ref="C639:O639"/>
    <mergeCell ref="C640:O640"/>
    <mergeCell ref="F531:L531"/>
    <mergeCell ref="C551:O551"/>
    <mergeCell ref="C552:O552"/>
    <mergeCell ref="F553:L553"/>
    <mergeCell ref="C617:O617"/>
    <mergeCell ref="C574:O574"/>
    <mergeCell ref="F575:L575"/>
    <mergeCell ref="C1:O1"/>
    <mergeCell ref="C2:O2"/>
    <mergeCell ref="F3:L3"/>
    <mergeCell ref="C23:O23"/>
    <mergeCell ref="C24:O24"/>
    <mergeCell ref="C595:O595"/>
    <mergeCell ref="C596:O596"/>
    <mergeCell ref="C530:O530"/>
    <mergeCell ref="F487:L487"/>
    <mergeCell ref="C507:O507"/>
    <mergeCell ref="C508:O508"/>
    <mergeCell ref="F509:L509"/>
    <mergeCell ref="C529:O529"/>
    <mergeCell ref="C573:O573"/>
  </mergeCells>
  <pageMargins left="0.45" right="0.18" top="0.55000000000000004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&amp;8&amp;K7030A0RT_P.1 (2560)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3</vt:i4>
      </vt:variant>
    </vt:vector>
  </HeadingPairs>
  <TitlesOfParts>
    <vt:vector size="13" baseType="lpstr">
      <vt:lpstr>ReadMe TAP P.1</vt:lpstr>
      <vt:lpstr>Data_School</vt:lpstr>
      <vt:lpstr>Link1</vt:lpstr>
      <vt:lpstr>Link1x</vt:lpstr>
      <vt:lpstr>G_Class</vt:lpstr>
      <vt:lpstr>Data_Individual</vt:lpstr>
      <vt:lpstr>Link2</vt:lpstr>
      <vt:lpstr>Linkx2</vt:lpstr>
      <vt:lpstr>G_N1-30</vt:lpstr>
      <vt:lpstr>G_N31-60</vt:lpstr>
      <vt:lpstr>Data_Individual!Print_Titles</vt:lpstr>
      <vt:lpstr>Link1!Print_Titles</vt:lpstr>
      <vt:lpstr>Link2!Print_Titles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2013-06-12T16:54:58Z</dcterms:created>
  <dcterms:modified xsi:type="dcterms:W3CDTF">2018-07-18T05:56:15Z</dcterms:modified>
</cp:coreProperties>
</file>